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14805" windowHeight="12180" activeTab="1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L29" i="2" l="1"/>
  <c r="K29" i="2"/>
  <c r="J51" i="1"/>
  <c r="J50" i="1"/>
  <c r="J49" i="1"/>
  <c r="J48" i="1"/>
  <c r="J47" i="1"/>
  <c r="J46" i="1"/>
  <c r="J45" i="1"/>
  <c r="J44" i="1"/>
  <c r="J43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H33" i="1"/>
  <c r="H34" i="1"/>
  <c r="H35" i="1"/>
  <c r="H36" i="1"/>
  <c r="H37" i="1"/>
  <c r="H38" i="1"/>
  <c r="H39" i="1"/>
  <c r="H40" i="1"/>
  <c r="H32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1" i="1"/>
</calcChain>
</file>

<file path=xl/sharedStrings.xml><?xml version="1.0" encoding="utf-8"?>
<sst xmlns="http://schemas.openxmlformats.org/spreadsheetml/2006/main" count="563" uniqueCount="261">
  <si>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</si>
  <si>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</si>
  <si>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</si>
  <si>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</si>
  <si>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</si>
  <si>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</si>
  <si>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</si>
  <si>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</si>
  <si>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</si>
  <si>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</si>
  <si>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</si>
  <si>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</si>
  <si>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</si>
  <si>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</si>
  <si>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</si>
  <si>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</si>
  <si>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</si>
  <si>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</si>
  <si>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</si>
  <si>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</si>
  <si>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</si>
  <si>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</si>
  <si>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</si>
  <si>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</si>
  <si>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</si>
  <si>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</si>
  <si>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</si>
  <si>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</si>
  <si>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</si>
  <si>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</si>
  <si>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</si>
  <si>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</si>
  <si>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</si>
  <si>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</si>
  <si>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</si>
  <si>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</si>
  <si>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</si>
  <si>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</si>
  <si>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</si>
  <si>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</si>
  <si>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</si>
  <si>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</si>
  <si>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</si>
  <si>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</si>
  <si>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</si>
  <si>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</si>
  <si>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</si>
  <si>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</si>
  <si>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</si>
  <si>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</si>
  <si>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</si>
  <si>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</si>
  <si>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</si>
  <si>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</si>
  <si>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</si>
  <si>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</si>
  <si>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</si>
  <si>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</si>
  <si>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</si>
  <si>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</si>
  <si>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</si>
  <si>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</si>
  <si>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</si>
  <si>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</si>
  <si>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</si>
  <si>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</si>
  <si>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</si>
  <si>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</si>
  <si>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</si>
  <si>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</si>
  <si>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</si>
  <si>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</si>
  <si>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</si>
  <si>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</si>
  <si>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</si>
  <si>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</si>
  <si>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</si>
  <si>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</si>
  <si>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</si>
  <si>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</si>
  <si>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</si>
  <si>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</si>
  <si>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</si>
  <si>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</si>
  <si>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</si>
  <si>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</si>
  <si>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</si>
  <si>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 xml:space="preserve"> Salud Ocupacional </t>
  </si>
  <si>
    <t>3-1-2-03-02</t>
  </si>
  <si>
    <t>Impuestos, Tasas, Contribuciones, Derechos y Multas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</si>
  <si>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</si>
  <si>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</si>
  <si>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</si>
  <si>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</si>
  <si>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</si>
  <si>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</si>
  <si>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</si>
  <si>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</si>
  <si>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</si>
  <si>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</si>
  <si>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</si>
  <si>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</si>
  <si>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</si>
  <si>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</si>
  <si>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</si>
  <si>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</si>
  <si>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</si>
  <si>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</si>
  <si>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</si>
  <si>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</si>
  <si>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</si>
  <si>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</si>
  <si>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</si>
  <si>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</si>
  <si>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</si>
  <si>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</si>
  <si>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</si>
  <si>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</si>
  <si>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</si>
  <si>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</si>
  <si>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</si>
  <si>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</si>
  <si>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</si>
  <si>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</si>
  <si>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</si>
  <si>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</si>
  <si>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</si>
  <si>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</si>
  <si>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</si>
  <si>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</si>
  <si>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</si>
  <si>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</si>
  <si>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</si>
  <si>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</si>
  <si>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</si>
  <si>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</si>
  <si>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</si>
  <si>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</si>
  <si>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</si>
  <si>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</si>
  <si>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</si>
  <si>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GRAVAMEN MOVIMIENTO FINANCIERO DICIEMBRE 2017 AV VILLAS 059010413</t>
  </si>
  <si>
    <t>BANCO COMERCIAL AV VILLAS SA</t>
  </si>
  <si>
    <t>12-2017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</si>
  <si>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</si>
  <si>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</si>
  <si>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</si>
  <si>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GRAVAMEN  MOVIMIENTO FINANICERO CTA 059010413  MES  DE DICIEMBRE  DE 2017</t>
  </si>
  <si>
    <t>dic 2017</t>
  </si>
  <si>
    <t>MANTENIMIENTO ENTIDAD</t>
  </si>
  <si>
    <t>COLOMBIANA DE TELEFONOS Y SISTEMAS LTDA</t>
  </si>
  <si>
    <t>3759-2016</t>
  </si>
  <si>
    <t>n/a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</si>
  <si>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</si>
  <si>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</si>
  <si>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</si>
  <si>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</si>
  <si>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</si>
  <si>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</si>
  <si>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</si>
  <si>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</si>
  <si>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</si>
  <si>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</si>
  <si>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</si>
  <si>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</si>
  <si>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</si>
  <si>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</si>
  <si>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</si>
  <si>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</si>
  <si>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</si>
  <si>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</si>
  <si>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</si>
  <si>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</si>
  <si>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</si>
  <si>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</si>
  <si>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</si>
  <si>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</si>
  <si>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</si>
  <si>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</si>
  <si>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</si>
  <si>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</si>
  <si>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</si>
  <si>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</si>
  <si>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</si>
  <si>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</si>
  <si>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</si>
  <si>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</si>
  <si>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</si>
  <si>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</si>
  <si>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</si>
  <si>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</si>
  <si>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</si>
  <si>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</si>
  <si>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</si>
  <si>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</si>
  <si>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</si>
  <si>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</si>
  <si>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</si>
  <si>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</si>
  <si>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</si>
  <si>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</si>
  <si>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</si>
  <si>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</si>
  <si>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</si>
  <si>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</si>
  <si>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CPS 2679 DE 2017  PAGO 5/5 REESTRUCTURACION REVISION Y AJUSTE EN LOS PRIOCESOS CONTRACTUALES Y PRE DE LA SUBDIRECCION</t>
  </si>
  <si>
    <t>VIA LEGAL ABOGADOS SAS</t>
  </si>
  <si>
    <t>2679-2017</t>
  </si>
  <si>
    <t>CPS 2679 DE 2017  PAGO 4/5 REESTRUCTURACION REVISION Y AJUSTE EN LOS PRIOCESOS CONTRACTUALES Y PRE DE LA SUBDIRECCION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</si>
  <si>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</si>
  <si>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</si>
  <si>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</si>
  <si>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</si>
  <si>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</si>
  <si>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</si>
  <si>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</si>
  <si>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</si>
  <si>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</si>
  <si>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AO 2978 DE 2017 ENTREGA MATERIAL DE ATENCION PRE- HOSPITALARIA FACTURA 1255 Y 1256</t>
  </si>
  <si>
    <t>IMPORTADORA DE ARTICULOS ESPECIALES LTDA</t>
  </si>
  <si>
    <t>2978-2017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</si>
  <si>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</si>
  <si>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</si>
  <si>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</si>
  <si>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</si>
  <si>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</si>
  <si>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</si>
  <si>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AO 3233 DE 2017 ADQUISICION DE LICENCIAS MICROSOFT OFFICE 365 PRO PLUS Y MICROSOFT WINDOWS SERVER 2016 PARA EL IDRD</t>
  </si>
  <si>
    <t>COLOMBIANA DE SOFWARW Y HARDWARE-COLSOF S.A.</t>
  </si>
  <si>
    <t>3233-2017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</si>
  <si>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</si>
  <si>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</si>
  <si>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</si>
  <si>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</si>
  <si>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</si>
  <si>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</si>
  <si>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</si>
  <si>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</si>
  <si>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</si>
  <si>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</si>
  <si>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</si>
  <si>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</si>
  <si>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</si>
  <si>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</si>
  <si>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</si>
  <si>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</si>
  <si>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</si>
  <si>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MODERNIZACION INSTITUCIONAL</t>
  </si>
  <si>
    <t>CONSORCIO ARCHIVOS IDRD</t>
  </si>
  <si>
    <t>4190-2016</t>
  </si>
  <si>
    <t>Construcción y Adecuación de Parques y  Equipamentos para Todos</t>
  </si>
  <si>
    <t>CONSORCIO SAN BUENAVENTURA 019</t>
  </si>
  <si>
    <t>4202-2016</t>
  </si>
  <si>
    <t>JORGE ALVARO SÁNCHEZ BLANCO</t>
  </si>
  <si>
    <t>4170-2016</t>
  </si>
  <si>
    <t>FORTALECIMIENTO INSTITUCIONAL</t>
  </si>
  <si>
    <t>EDGAR ALBERTO BARRIGA MUÑOZ</t>
  </si>
  <si>
    <t>2283-2015</t>
  </si>
  <si>
    <t>FUNCIONAMIENTO E INVERSION</t>
  </si>
  <si>
    <t>N/A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</si>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</sst>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0_ ;\-0\ "/>
    <numFmt numFmtId="166" formatCode="0.00_ ;\-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0" fontId="6" fillId="5" borderId="2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4" xfId="0" applyNumberFormat="1" applyFont="1" applyFill="1" applyBorder="1" applyAlignment="1" applyProtection="1">
      <alignment horizontal="left"/>
    </xf>
    <xf numFmtId="0" fontId="5" fillId="5" borderId="4" xfId="0" applyNumberFormat="1" applyFont="1" applyFill="1" applyBorder="1" applyAlignment="1" applyProtection="1"/>
    <xf numFmtId="0" fontId="7" fillId="5" borderId="5" xfId="2" applyFont="1" applyBorder="1"/>
    <xf numFmtId="0" fontId="5" fillId="5" borderId="5" xfId="2" applyFont="1" applyBorder="1"/>
    <xf numFmtId="0" fontId="4" fillId="5" borderId="6" xfId="2" applyFont="1" applyBorder="1"/>
    <xf numFmtId="0" fontId="5" fillId="0" borderId="4" xfId="0" applyFont="1" applyBorder="1" applyAlignment="1">
      <alignment horizontal="left" vertical="center"/>
    </xf>
    <xf numFmtId="0" fontId="7" fillId="5" borderId="6" xfId="2" applyFont="1" applyBorder="1"/>
    <xf numFmtId="0" fontId="7" fillId="5" borderId="4" xfId="2" applyFont="1" applyBorder="1"/>
    <xf numFmtId="0" fontId="0" fillId="5" borderId="5" xfId="2" applyFont="1" applyBorder="1"/>
    <xf numFmtId="0" fontId="5" fillId="0" borderId="4" xfId="0" applyFont="1" applyBorder="1" applyAlignment="1">
      <alignment vertical="center"/>
    </xf>
    <xf numFmtId="41" fontId="0" fillId="0" borderId="0" xfId="1" applyFont="1"/>
    <xf numFmtId="165" fontId="0" fillId="0" borderId="0" xfId="1" applyNumberFormat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41" fontId="0" fillId="0" borderId="4" xfId="1" applyFont="1" applyBorder="1"/>
    <xf numFmtId="0" fontId="0" fillId="4" borderId="4" xfId="0" applyFill="1" applyBorder="1" applyAlignment="1" applyProtection="1">
      <alignment vertical="center"/>
      <protection locked="0"/>
    </xf>
    <xf numFmtId="43" fontId="0" fillId="0" borderId="0" xfId="0" applyNumberFormat="1"/>
    <xf numFmtId="1" fontId="0" fillId="0" borderId="0" xfId="0" applyNumberFormat="1"/>
    <xf numFmtId="166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2" fontId="0" fillId="4" borderId="8" xfId="0" applyNumberFormat="1" applyFill="1" applyBorder="1" applyAlignment="1" applyProtection="1">
      <alignment vertical="center"/>
      <protection locked="0"/>
    </xf>
    <xf numFmtId="1" fontId="8" fillId="5" borderId="4" xfId="0" applyNumberFormat="1" applyFont="1" applyFill="1" applyBorder="1" applyAlignment="1">
      <alignment horizontal="left"/>
    </xf>
    <xf numFmtId="1" fontId="0" fillId="4" borderId="3" xfId="3" applyNumberFormat="1" applyFont="1" applyFill="1" applyBorder="1" applyAlignment="1" applyProtection="1">
      <alignment vertical="center"/>
      <protection locked="0"/>
    </xf>
    <xf numFmtId="0" fontId="9" fillId="6" borderId="3" xfId="0" applyFont="1" applyFill="1" applyBorder="1" applyAlignment="1">
      <alignment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165" fontId="0" fillId="4" borderId="3" xfId="3" applyNumberFormat="1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0" fontId="10" fillId="8" borderId="5" xfId="0" applyFont="1" applyFill="1" applyBorder="1" applyAlignment="1" applyProtection="1">
      <alignment vertical="center"/>
    </xf>
  </cellXfs>
  <cellStyles count="4">
    <cellStyle name="Énfasis6 99" xfId="2"/>
    <cellStyle name="Millares" xfId="3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topLeftCell="A10" workbookViewId="0">
      <selection activeCell="E36" sqref="E36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5.8554687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43343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60</v>
      </c>
      <c r="D11" s="4" t="s">
        <v>61</v>
      </c>
      <c r="E11" s="4">
        <v>141918</v>
      </c>
      <c r="F11" s="4">
        <v>0</v>
      </c>
      <c r="G11" s="4">
        <v>141918</v>
      </c>
      <c r="H11" s="4">
        <f>E11-G11</f>
        <v>0</v>
      </c>
      <c r="I11" s="34">
        <v>0</v>
      </c>
      <c r="J11" s="4">
        <v>0</v>
      </c>
      <c r="K11" s="4">
        <v>0</v>
      </c>
      <c r="L11" s="4">
        <v>0</v>
      </c>
      <c r="M11" s="6"/>
    </row>
    <row r="12" spans="1:13" ht="15.75" thickBot="1" x14ac:dyDescent="0.3">
      <c r="A12" s="1">
        <v>2</v>
      </c>
      <c r="B12" t="s">
        <v>47</v>
      </c>
      <c r="C12" s="9" t="s">
        <v>62</v>
      </c>
      <c r="D12" s="10" t="s">
        <v>63</v>
      </c>
      <c r="E12" s="4">
        <v>223006667</v>
      </c>
      <c r="F12" s="4">
        <v>0</v>
      </c>
      <c r="G12" s="4">
        <v>0</v>
      </c>
      <c r="H12" s="4">
        <f t="shared" ref="H12:H25" si="0">E12-G12</f>
        <v>223006667</v>
      </c>
      <c r="I12" s="34">
        <v>5.1244359649927816E-2</v>
      </c>
      <c r="J12" s="4">
        <v>0</v>
      </c>
      <c r="K12" s="19">
        <v>2606667</v>
      </c>
      <c r="L12" s="4">
        <v>1.17</v>
      </c>
      <c r="M12" s="6"/>
    </row>
    <row r="13" spans="1:13" ht="15.75" thickBot="1" x14ac:dyDescent="0.3">
      <c r="A13" s="1">
        <v>3</v>
      </c>
      <c r="B13" t="s">
        <v>48</v>
      </c>
      <c r="C13" s="11" t="s">
        <v>64</v>
      </c>
      <c r="D13" s="12" t="s">
        <v>65</v>
      </c>
      <c r="E13" s="4">
        <v>2644667</v>
      </c>
      <c r="F13" s="4">
        <v>0</v>
      </c>
      <c r="G13" s="4">
        <v>0</v>
      </c>
      <c r="H13" s="4">
        <f t="shared" si="0"/>
        <v>2644667</v>
      </c>
      <c r="I13" s="34">
        <v>6.0771396983524105E-4</v>
      </c>
      <c r="J13" s="4">
        <v>0</v>
      </c>
      <c r="K13" s="19">
        <v>2644667</v>
      </c>
      <c r="L13" s="4">
        <v>94.94</v>
      </c>
      <c r="M13" s="6"/>
    </row>
    <row r="14" spans="1:13" ht="15.75" thickBot="1" x14ac:dyDescent="0.3">
      <c r="A14" s="1">
        <v>4</v>
      </c>
      <c r="B14" t="s">
        <v>49</v>
      </c>
      <c r="C14" s="13" t="s">
        <v>66</v>
      </c>
      <c r="D14" s="14" t="s">
        <v>67</v>
      </c>
      <c r="E14" s="4">
        <v>331970474</v>
      </c>
      <c r="F14" s="4">
        <v>0</v>
      </c>
      <c r="G14" s="20">
        <v>10463</v>
      </c>
      <c r="H14" s="4">
        <f t="shared" si="0"/>
        <v>331960011</v>
      </c>
      <c r="I14" s="34">
        <v>7.628058130243251E-2</v>
      </c>
      <c r="J14" s="4">
        <v>0</v>
      </c>
      <c r="K14" s="4">
        <v>331960011</v>
      </c>
      <c r="L14" s="4">
        <v>100</v>
      </c>
      <c r="M14" s="6"/>
    </row>
    <row r="15" spans="1:13" ht="15.75" thickBot="1" x14ac:dyDescent="0.3">
      <c r="A15" s="1">
        <v>5</v>
      </c>
      <c r="B15" t="s">
        <v>50</v>
      </c>
      <c r="C15" s="15" t="s">
        <v>68</v>
      </c>
      <c r="D15" s="16" t="s">
        <v>69</v>
      </c>
      <c r="E15" s="4">
        <v>4714136</v>
      </c>
      <c r="F15" s="4">
        <v>0</v>
      </c>
      <c r="G15" s="19">
        <v>2</v>
      </c>
      <c r="H15" s="4">
        <f t="shared" si="0"/>
        <v>4714134</v>
      </c>
      <c r="I15" s="34">
        <v>1.0832536147179529E-3</v>
      </c>
      <c r="J15" s="4">
        <v>0</v>
      </c>
      <c r="K15" s="4">
        <v>4714134</v>
      </c>
      <c r="L15" s="4">
        <v>100</v>
      </c>
      <c r="M15" s="6"/>
    </row>
    <row r="16" spans="1:13" ht="15.75" thickBot="1" x14ac:dyDescent="0.3">
      <c r="A16" s="1">
        <v>6</v>
      </c>
      <c r="B16" t="s">
        <v>51</v>
      </c>
      <c r="C16" s="17" t="s">
        <v>70</v>
      </c>
      <c r="D16" s="17" t="s">
        <v>71</v>
      </c>
      <c r="E16" s="4">
        <v>31854547</v>
      </c>
      <c r="F16" s="4">
        <v>0</v>
      </c>
      <c r="G16" s="4">
        <v>0</v>
      </c>
      <c r="H16" s="4">
        <f t="shared" si="0"/>
        <v>31854547</v>
      </c>
      <c r="I16" s="34">
        <v>7.3198074520055894E-3</v>
      </c>
      <c r="J16" s="4">
        <v>0</v>
      </c>
      <c r="K16" s="4">
        <v>2771919</v>
      </c>
      <c r="L16" s="4">
        <v>8.6999999999999993</v>
      </c>
      <c r="M16" s="6"/>
    </row>
    <row r="17" spans="1:13" ht="15.75" thickBot="1" x14ac:dyDescent="0.3">
      <c r="A17" s="1">
        <v>7</v>
      </c>
      <c r="B17" t="s">
        <v>52</v>
      </c>
      <c r="C17" s="4" t="s">
        <v>72</v>
      </c>
      <c r="D17" s="4" t="s">
        <v>73</v>
      </c>
      <c r="E17" s="4">
        <v>544456</v>
      </c>
      <c r="F17" s="4">
        <v>0</v>
      </c>
      <c r="G17" s="4">
        <v>544456</v>
      </c>
      <c r="H17" s="4">
        <f t="shared" si="0"/>
        <v>0</v>
      </c>
      <c r="I17" s="34">
        <v>0</v>
      </c>
      <c r="J17" s="4">
        <v>0</v>
      </c>
      <c r="K17" s="4">
        <v>0</v>
      </c>
      <c r="L17" s="4">
        <v>0</v>
      </c>
      <c r="M17" s="6"/>
    </row>
    <row r="18" spans="1:13" ht="15.75" thickBot="1" x14ac:dyDescent="0.3">
      <c r="A18" s="1">
        <v>8</v>
      </c>
      <c r="B18" t="s">
        <v>53</v>
      </c>
      <c r="C18" s="17" t="s">
        <v>74</v>
      </c>
      <c r="D18" s="17" t="s">
        <v>75</v>
      </c>
      <c r="E18" s="4">
        <v>195659307</v>
      </c>
      <c r="F18" s="4">
        <v>0</v>
      </c>
      <c r="G18" s="20">
        <v>37791515</v>
      </c>
      <c r="H18" s="4">
        <f t="shared" si="0"/>
        <v>157867792</v>
      </c>
      <c r="I18" s="34">
        <v>3.627619756492749E-2</v>
      </c>
      <c r="J18" s="4">
        <v>0</v>
      </c>
      <c r="K18" s="4">
        <v>153718722</v>
      </c>
      <c r="L18" s="4">
        <v>97.37</v>
      </c>
      <c r="M18" s="6"/>
    </row>
    <row r="19" spans="1:13" ht="15.75" thickBot="1" x14ac:dyDescent="0.3">
      <c r="A19" s="1">
        <v>9</v>
      </c>
      <c r="B19" t="s">
        <v>54</v>
      </c>
      <c r="C19" s="17" t="s">
        <v>76</v>
      </c>
      <c r="D19" s="17" t="s">
        <v>77</v>
      </c>
      <c r="E19" s="4">
        <v>3870667</v>
      </c>
      <c r="F19" s="4">
        <v>0</v>
      </c>
      <c r="G19" s="4">
        <v>0</v>
      </c>
      <c r="H19" s="4">
        <f t="shared" si="0"/>
        <v>3870667</v>
      </c>
      <c r="I19" s="34">
        <v>8.8943462767912291E-4</v>
      </c>
      <c r="J19" s="4">
        <v>0</v>
      </c>
      <c r="K19" s="4">
        <v>3870667</v>
      </c>
      <c r="L19" s="4">
        <v>100</v>
      </c>
      <c r="M19" s="6"/>
    </row>
    <row r="20" spans="1:13" ht="15.75" thickBot="1" x14ac:dyDescent="0.3">
      <c r="A20" s="1">
        <v>10</v>
      </c>
      <c r="B20" t="s">
        <v>45</v>
      </c>
      <c r="C20" s="12" t="s">
        <v>78</v>
      </c>
      <c r="D20" s="14" t="s">
        <v>79</v>
      </c>
      <c r="E20" s="4">
        <v>209094192</v>
      </c>
      <c r="F20" s="4">
        <v>0</v>
      </c>
      <c r="G20" s="4">
        <v>0</v>
      </c>
      <c r="H20" s="4">
        <f t="shared" si="0"/>
        <v>209094192</v>
      </c>
      <c r="I20" s="34">
        <v>4.8047433378119855E-2</v>
      </c>
      <c r="J20" s="4">
        <v>7712121</v>
      </c>
      <c r="K20" s="4">
        <v>202017581</v>
      </c>
      <c r="L20" s="4">
        <v>96.52</v>
      </c>
      <c r="M20" s="6"/>
    </row>
    <row r="21" spans="1:13" ht="15.75" thickBot="1" x14ac:dyDescent="0.3">
      <c r="A21" s="1">
        <v>11</v>
      </c>
      <c r="B21" t="s">
        <v>55</v>
      </c>
      <c r="C21" s="4" t="s">
        <v>80</v>
      </c>
      <c r="D21" s="4" t="s">
        <v>81</v>
      </c>
      <c r="E21" s="4">
        <v>2075000</v>
      </c>
      <c r="F21" s="4">
        <v>0</v>
      </c>
      <c r="G21" s="4">
        <v>0</v>
      </c>
      <c r="H21" s="4">
        <f t="shared" si="0"/>
        <v>2075000</v>
      </c>
      <c r="I21" s="34">
        <v>4.7681106445844607E-4</v>
      </c>
      <c r="J21" s="4">
        <v>0</v>
      </c>
      <c r="K21" s="4">
        <v>0</v>
      </c>
      <c r="L21" s="4">
        <v>0</v>
      </c>
      <c r="M21" s="6"/>
    </row>
    <row r="22" spans="1:13" ht="15.75" thickBot="1" x14ac:dyDescent="0.3">
      <c r="A22" s="1">
        <v>12</v>
      </c>
      <c r="B22" t="s">
        <v>56</v>
      </c>
      <c r="C22" s="4" t="s">
        <v>82</v>
      </c>
      <c r="D22" s="4" t="s">
        <v>83</v>
      </c>
      <c r="E22" s="4">
        <v>30550</v>
      </c>
      <c r="F22" s="4">
        <v>0</v>
      </c>
      <c r="G22" s="4">
        <v>30550</v>
      </c>
      <c r="H22" s="4">
        <f t="shared" si="0"/>
        <v>0</v>
      </c>
      <c r="I22" s="34">
        <v>0</v>
      </c>
      <c r="J22" s="4">
        <v>0</v>
      </c>
      <c r="K22" s="4">
        <v>0</v>
      </c>
      <c r="L22" s="4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84</v>
      </c>
      <c r="D23" s="4" t="s">
        <v>85</v>
      </c>
      <c r="E23" s="4">
        <v>90121574</v>
      </c>
      <c r="F23" s="4">
        <v>0</v>
      </c>
      <c r="G23" s="4">
        <v>0</v>
      </c>
      <c r="H23" s="4">
        <f t="shared" si="0"/>
        <v>90121574</v>
      </c>
      <c r="I23" s="34">
        <v>2.0708898134752102E-2</v>
      </c>
      <c r="J23" s="4">
        <v>0</v>
      </c>
      <c r="K23" s="4">
        <v>90121574</v>
      </c>
      <c r="L23" s="4">
        <v>100</v>
      </c>
      <c r="M23" s="6"/>
    </row>
    <row r="24" spans="1:13" ht="15.75" thickBot="1" x14ac:dyDescent="0.3">
      <c r="A24" s="1">
        <v>14</v>
      </c>
      <c r="B24" t="s">
        <v>58</v>
      </c>
      <c r="C24" s="17" t="s">
        <v>86</v>
      </c>
      <c r="D24" s="18" t="s">
        <v>87</v>
      </c>
      <c r="E24" s="4">
        <v>6263816</v>
      </c>
      <c r="F24" s="4">
        <v>0</v>
      </c>
      <c r="G24" s="4">
        <v>0</v>
      </c>
      <c r="H24" s="4">
        <f t="shared" si="0"/>
        <v>6263816</v>
      </c>
      <c r="I24" s="34">
        <v>1.4393526624249858E-3</v>
      </c>
      <c r="J24" s="4">
        <v>0</v>
      </c>
      <c r="K24" s="4">
        <v>6263816</v>
      </c>
      <c r="L24" s="4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88</v>
      </c>
      <c r="D25" s="4" t="s">
        <v>89</v>
      </c>
      <c r="E25" s="4">
        <v>100</v>
      </c>
      <c r="F25" s="4">
        <v>0</v>
      </c>
      <c r="G25" s="4">
        <v>100</v>
      </c>
      <c r="H25" s="4">
        <f t="shared" si="0"/>
        <v>0</v>
      </c>
      <c r="I25" s="34">
        <v>0</v>
      </c>
      <c r="J25" s="4">
        <v>0</v>
      </c>
      <c r="K25" s="4">
        <v>0</v>
      </c>
      <c r="L25" s="4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21" t="s">
        <v>26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12" t="s">
        <v>90</v>
      </c>
      <c r="D32" s="14" t="s">
        <v>91</v>
      </c>
      <c r="E32" s="26">
        <v>4857055434</v>
      </c>
      <c r="F32" s="27">
        <v>20003</v>
      </c>
      <c r="G32" s="27">
        <v>86029305</v>
      </c>
      <c r="H32" s="26">
        <f>E32-G32</f>
        <v>4771026129</v>
      </c>
      <c r="I32" s="34">
        <v>1.0963267697000239</v>
      </c>
      <c r="J32" s="4">
        <v>294258655</v>
      </c>
      <c r="K32" s="23">
        <v>3600254446</v>
      </c>
      <c r="L32" s="4">
        <v>75.459999999999994</v>
      </c>
      <c r="M32" s="6"/>
    </row>
    <row r="33" spans="1:13" s="8" customFormat="1" ht="15.75" thickBot="1" x14ac:dyDescent="0.3">
      <c r="A33" s="7">
        <v>2</v>
      </c>
      <c r="B33" s="8" t="s">
        <v>47</v>
      </c>
      <c r="C33" s="12" t="s">
        <v>92</v>
      </c>
      <c r="D33" s="24" t="s">
        <v>93</v>
      </c>
      <c r="E33" s="28">
        <v>4217732737</v>
      </c>
      <c r="F33" s="29">
        <v>52442275</v>
      </c>
      <c r="G33" s="29">
        <v>322745989</v>
      </c>
      <c r="H33" s="28">
        <f t="shared" ref="H33:H40" si="1">E33-G33</f>
        <v>3894986748</v>
      </c>
      <c r="I33" s="35">
        <v>0.89502302523634758</v>
      </c>
      <c r="J33" s="4">
        <v>172618088</v>
      </c>
      <c r="K33" s="23">
        <v>2849466825</v>
      </c>
      <c r="L33" s="4">
        <v>73.16</v>
      </c>
      <c r="M33" s="6"/>
    </row>
    <row r="34" spans="1:13" s="8" customFormat="1" ht="15.75" thickBot="1" x14ac:dyDescent="0.3">
      <c r="A34" s="7">
        <v>3</v>
      </c>
      <c r="B34" s="8" t="s">
        <v>48</v>
      </c>
      <c r="C34" s="12" t="s">
        <v>94</v>
      </c>
      <c r="D34" s="24" t="s">
        <v>95</v>
      </c>
      <c r="E34" s="28">
        <v>1381422256</v>
      </c>
      <c r="F34" s="29">
        <v>4163705</v>
      </c>
      <c r="G34" s="29">
        <v>17830085</v>
      </c>
      <c r="H34" s="28">
        <f t="shared" si="1"/>
        <v>1363592171</v>
      </c>
      <c r="I34" s="35">
        <v>0.3133377515863679</v>
      </c>
      <c r="J34" s="4">
        <v>89111755</v>
      </c>
      <c r="K34" s="23">
        <v>1337365361</v>
      </c>
      <c r="L34" s="4">
        <v>98.08</v>
      </c>
      <c r="M34" s="6"/>
    </row>
    <row r="35" spans="1:13" s="8" customFormat="1" ht="15.75" thickBot="1" x14ac:dyDescent="0.3">
      <c r="A35" s="7">
        <v>4</v>
      </c>
      <c r="B35" s="8" t="s">
        <v>49</v>
      </c>
      <c r="C35" s="12" t="s">
        <v>96</v>
      </c>
      <c r="D35" s="24" t="s">
        <v>97</v>
      </c>
      <c r="E35" s="28">
        <v>100605631815</v>
      </c>
      <c r="F35" s="30">
        <v>0</v>
      </c>
      <c r="G35" s="29">
        <v>59268006</v>
      </c>
      <c r="H35" s="28">
        <f t="shared" si="1"/>
        <v>100546363809</v>
      </c>
      <c r="I35" s="35">
        <v>23.104394580817093</v>
      </c>
      <c r="J35" s="4">
        <v>5463099761</v>
      </c>
      <c r="K35" s="23">
        <v>49163403234</v>
      </c>
      <c r="L35" s="4">
        <v>48.9</v>
      </c>
      <c r="M35" s="6"/>
    </row>
    <row r="36" spans="1:13" s="8" customFormat="1" ht="15.75" thickBot="1" x14ac:dyDescent="0.3">
      <c r="A36" s="7">
        <v>5</v>
      </c>
      <c r="B36" s="8" t="s">
        <v>50</v>
      </c>
      <c r="C36" s="12" t="s">
        <v>98</v>
      </c>
      <c r="D36" s="24" t="s">
        <v>99</v>
      </c>
      <c r="E36" s="28">
        <v>63262769251</v>
      </c>
      <c r="F36" s="30">
        <v>0</v>
      </c>
      <c r="G36" s="30">
        <v>2304002</v>
      </c>
      <c r="H36" s="28">
        <f t="shared" si="1"/>
        <v>63260465249</v>
      </c>
      <c r="I36" s="35">
        <v>14.536525192054084</v>
      </c>
      <c r="J36" s="4">
        <v>8341933994</v>
      </c>
      <c r="K36" s="23">
        <v>44248280388</v>
      </c>
      <c r="L36" s="4">
        <v>69.95</v>
      </c>
      <c r="M36" s="6"/>
    </row>
    <row r="37" spans="1:13" s="8" customFormat="1" ht="15.75" thickBot="1" x14ac:dyDescent="0.3">
      <c r="A37" s="7">
        <v>6</v>
      </c>
      <c r="B37" s="8" t="s">
        <v>51</v>
      </c>
      <c r="C37" s="12" t="s">
        <v>100</v>
      </c>
      <c r="D37" s="24" t="s">
        <v>101</v>
      </c>
      <c r="E37" s="28">
        <v>10285607985</v>
      </c>
      <c r="F37" s="30">
        <v>12283913</v>
      </c>
      <c r="G37" s="30">
        <v>234075338</v>
      </c>
      <c r="H37" s="28">
        <f t="shared" si="1"/>
        <v>10051532647</v>
      </c>
      <c r="I37" s="35">
        <v>2.3097262558336826</v>
      </c>
      <c r="J37" s="4">
        <v>285793729</v>
      </c>
      <c r="K37" s="23">
        <v>8463464931</v>
      </c>
      <c r="L37" s="4">
        <v>84.2</v>
      </c>
      <c r="M37" s="6"/>
    </row>
    <row r="38" spans="1:13" s="8" customFormat="1" ht="15.75" thickBot="1" x14ac:dyDescent="0.3">
      <c r="A38" s="7">
        <v>7</v>
      </c>
      <c r="B38" s="8" t="s">
        <v>52</v>
      </c>
      <c r="C38" s="12" t="s">
        <v>102</v>
      </c>
      <c r="D38" s="25" t="s">
        <v>103</v>
      </c>
      <c r="E38" s="28">
        <v>1571385760</v>
      </c>
      <c r="F38" s="30">
        <v>0</v>
      </c>
      <c r="G38" s="30">
        <v>70611380</v>
      </c>
      <c r="H38" s="28">
        <f t="shared" si="1"/>
        <v>1500774380</v>
      </c>
      <c r="I38" s="35">
        <v>0.34486064079024792</v>
      </c>
      <c r="J38" s="4">
        <v>240662332</v>
      </c>
      <c r="K38" s="23">
        <v>1463197110</v>
      </c>
      <c r="L38" s="4">
        <v>97.5</v>
      </c>
      <c r="M38" s="6"/>
    </row>
    <row r="39" spans="1:13" s="8" customFormat="1" ht="15.75" thickBot="1" x14ac:dyDescent="0.3">
      <c r="A39" s="7">
        <v>8</v>
      </c>
      <c r="B39" s="8" t="s">
        <v>53</v>
      </c>
      <c r="C39" s="12" t="s">
        <v>104</v>
      </c>
      <c r="D39" s="24" t="s">
        <v>105</v>
      </c>
      <c r="E39" s="28">
        <v>2067250387</v>
      </c>
      <c r="F39" s="30">
        <v>0</v>
      </c>
      <c r="G39" s="30">
        <v>0</v>
      </c>
      <c r="H39" s="28">
        <f t="shared" si="1"/>
        <v>2067250387</v>
      </c>
      <c r="I39" s="35">
        <v>0.47503029278438769</v>
      </c>
      <c r="J39" s="4">
        <v>189571285</v>
      </c>
      <c r="K39" s="23">
        <v>1973008389</v>
      </c>
      <c r="L39" s="4">
        <v>95.44</v>
      </c>
      <c r="M39" s="6"/>
    </row>
    <row r="40" spans="1:13" s="8" customFormat="1" ht="15.75" thickBot="1" x14ac:dyDescent="0.3">
      <c r="A40" s="7">
        <v>9</v>
      </c>
      <c r="B40" s="8" t="s">
        <v>54</v>
      </c>
      <c r="C40" s="12" t="s">
        <v>106</v>
      </c>
      <c r="D40" s="24" t="s">
        <v>107</v>
      </c>
      <c r="E40" s="28">
        <v>356249699</v>
      </c>
      <c r="F40" s="30">
        <v>0</v>
      </c>
      <c r="G40" s="30">
        <v>1619085</v>
      </c>
      <c r="H40" s="28">
        <f t="shared" si="1"/>
        <v>354630614</v>
      </c>
      <c r="I40" s="35">
        <v>8.1490024361875815E-2</v>
      </c>
      <c r="J40" s="4">
        <v>21182544</v>
      </c>
      <c r="K40" s="23">
        <v>303005642</v>
      </c>
      <c r="L40" s="4">
        <v>85.44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13" x14ac:dyDescent="0.25">
      <c r="A42" s="1">
        <v>999999</v>
      </c>
      <c r="B42" t="s">
        <v>24</v>
      </c>
      <c r="C42" s="2" t="s">
        <v>23</v>
      </c>
      <c r="D42" s="2" t="s">
        <v>23</v>
      </c>
    </row>
    <row r="43" spans="1:13" x14ac:dyDescent="0.25">
      <c r="E43" s="19">
        <v>435182854315</v>
      </c>
      <c r="F43">
        <v>0</v>
      </c>
      <c r="G43" s="31">
        <f>F43/E43*100</f>
        <v>0</v>
      </c>
      <c r="I43" s="32">
        <v>4771026129</v>
      </c>
      <c r="J43" s="33">
        <f>I43/E43*100</f>
        <v>1.0963267697000239</v>
      </c>
    </row>
    <row r="44" spans="1:13" x14ac:dyDescent="0.25">
      <c r="F44">
        <v>223006667</v>
      </c>
      <c r="G44" s="31">
        <f>F44/E43*100</f>
        <v>5.1244359649927816E-2</v>
      </c>
      <c r="I44" s="32">
        <v>3894986748</v>
      </c>
      <c r="J44" s="33">
        <f>I44/E43*100</f>
        <v>0.89502302523634758</v>
      </c>
    </row>
    <row r="45" spans="1:13" x14ac:dyDescent="0.25">
      <c r="F45">
        <v>2644667</v>
      </c>
      <c r="G45" s="31">
        <f>F45/E43*100</f>
        <v>6.0771396983524105E-4</v>
      </c>
      <c r="I45" s="32">
        <v>1363592171</v>
      </c>
      <c r="J45" s="33">
        <f>I45/E43*100</f>
        <v>0.3133377515863679</v>
      </c>
    </row>
    <row r="46" spans="1:13" x14ac:dyDescent="0.25">
      <c r="F46">
        <v>331960011</v>
      </c>
      <c r="G46" s="31">
        <f>F46/E43*100</f>
        <v>7.628058130243251E-2</v>
      </c>
      <c r="I46" s="32">
        <v>100546363809</v>
      </c>
      <c r="J46" s="33">
        <f>I46/E43*100</f>
        <v>23.104394580817093</v>
      </c>
    </row>
    <row r="47" spans="1:13" x14ac:dyDescent="0.25">
      <c r="F47">
        <v>4714134</v>
      </c>
      <c r="G47" s="31">
        <f>F47/E43*100</f>
        <v>1.0832536147179529E-3</v>
      </c>
      <c r="I47" s="32">
        <v>63260465249</v>
      </c>
      <c r="J47" s="33">
        <f>I47/E43*100</f>
        <v>14.536525192054084</v>
      </c>
    </row>
    <row r="48" spans="1:13" x14ac:dyDescent="0.25">
      <c r="F48">
        <v>31854547</v>
      </c>
      <c r="G48" s="31">
        <f>F48/E43*100</f>
        <v>7.3198074520055894E-3</v>
      </c>
      <c r="I48" s="32">
        <v>10051532647</v>
      </c>
      <c r="J48" s="33">
        <f>I48/E43*100</f>
        <v>2.3097262558336826</v>
      </c>
    </row>
    <row r="49" spans="6:10" x14ac:dyDescent="0.25">
      <c r="F49">
        <v>0</v>
      </c>
      <c r="G49" s="31">
        <f>F49/E43*100</f>
        <v>0</v>
      </c>
      <c r="I49" s="32">
        <v>1500774380</v>
      </c>
      <c r="J49" s="33">
        <f>I49/E43*100</f>
        <v>0.34486064079024792</v>
      </c>
    </row>
    <row r="50" spans="6:10" x14ac:dyDescent="0.25">
      <c r="F50">
        <v>157867792</v>
      </c>
      <c r="G50" s="31">
        <f>F50/E43*100</f>
        <v>3.627619756492749E-2</v>
      </c>
      <c r="I50" s="32">
        <v>2067250387</v>
      </c>
      <c r="J50" s="33">
        <f>I50/E43*100</f>
        <v>0.47503029278438769</v>
      </c>
    </row>
    <row r="51" spans="6:10" x14ac:dyDescent="0.25">
      <c r="F51">
        <v>3870667</v>
      </c>
      <c r="G51" s="31">
        <f>F51/E43*100</f>
        <v>8.8943462767912291E-4</v>
      </c>
      <c r="I51" s="32">
        <v>354630614</v>
      </c>
      <c r="J51" s="33">
        <f>I51/E43*100</f>
        <v>8.1490024361875815E-2</v>
      </c>
    </row>
    <row r="52" spans="6:10" x14ac:dyDescent="0.25">
      <c r="F52">
        <v>209094192</v>
      </c>
      <c r="G52" s="31">
        <f>F52/E43*100</f>
        <v>4.8047433378119855E-2</v>
      </c>
    </row>
    <row r="53" spans="6:10" x14ac:dyDescent="0.25">
      <c r="F53">
        <v>2075000</v>
      </c>
      <c r="G53" s="31">
        <f>F53/E43*100</f>
        <v>4.7681106445844607E-4</v>
      </c>
    </row>
    <row r="54" spans="6:10" x14ac:dyDescent="0.25">
      <c r="F54">
        <v>0</v>
      </c>
      <c r="G54" s="31">
        <f>F54/E43*100</f>
        <v>0</v>
      </c>
    </row>
    <row r="55" spans="6:10" x14ac:dyDescent="0.25">
      <c r="F55">
        <v>90121574</v>
      </c>
      <c r="G55" s="31">
        <f>F55/E43*100</f>
        <v>2.0708898134752102E-2</v>
      </c>
    </row>
    <row r="56" spans="6:10" x14ac:dyDescent="0.25">
      <c r="F56">
        <v>6263816</v>
      </c>
      <c r="G56" s="31">
        <f>F56/E43*100</f>
        <v>1.4393526624249858E-3</v>
      </c>
    </row>
    <row r="57" spans="6:10" x14ac:dyDescent="0.25">
      <c r="F57">
        <v>0</v>
      </c>
      <c r="G57" s="31">
        <f>F57/E43*100</f>
        <v>0</v>
      </c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11:D11 C25:D25 C17:D17 C22:D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5 E32:M40">
      <formula1>-9223372036854770000</formula1>
      <formula2>9223372036854770000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43343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1" t="s">
        <v>28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36">
        <v>312020501</v>
      </c>
      <c r="D11" s="4" t="s">
        <v>117</v>
      </c>
      <c r="E11" s="4" t="s">
        <v>118</v>
      </c>
      <c r="F11" s="4">
        <v>187</v>
      </c>
      <c r="G11" s="3">
        <v>42769</v>
      </c>
      <c r="H11" s="3" t="s">
        <v>119</v>
      </c>
      <c r="I11" s="3">
        <v>42768</v>
      </c>
      <c r="J11" s="37">
        <v>46483657</v>
      </c>
      <c r="K11" s="23">
        <v>46483657</v>
      </c>
      <c r="L11" s="23">
        <v>46483657</v>
      </c>
      <c r="M11" s="38"/>
      <c r="N11" s="38"/>
    </row>
    <row r="12" spans="1:14" s="8" customFormat="1" ht="15.75" thickBot="1" x14ac:dyDescent="0.3">
      <c r="A12" s="7">
        <v>2</v>
      </c>
      <c r="B12" s="8" t="s">
        <v>47</v>
      </c>
      <c r="C12" s="36">
        <v>312020501</v>
      </c>
      <c r="D12" s="4" t="s">
        <v>120</v>
      </c>
      <c r="E12" s="4" t="s">
        <v>121</v>
      </c>
      <c r="F12" s="4">
        <v>2989</v>
      </c>
      <c r="G12" s="3">
        <v>42836</v>
      </c>
      <c r="H12" s="3" t="s">
        <v>122</v>
      </c>
      <c r="I12" s="3">
        <v>42836</v>
      </c>
      <c r="J12" s="37">
        <v>35008313</v>
      </c>
      <c r="K12" s="23">
        <v>35008313</v>
      </c>
      <c r="L12" s="23">
        <v>35008313</v>
      </c>
      <c r="M12" s="38"/>
      <c r="N12" s="38"/>
    </row>
    <row r="13" spans="1:14" s="8" customFormat="1" ht="15.75" thickBot="1" x14ac:dyDescent="0.3">
      <c r="A13" s="7">
        <v>3</v>
      </c>
      <c r="B13" s="8" t="s">
        <v>48</v>
      </c>
      <c r="C13" s="36">
        <v>312020501</v>
      </c>
      <c r="D13" s="4" t="s">
        <v>123</v>
      </c>
      <c r="E13" s="4" t="s">
        <v>124</v>
      </c>
      <c r="F13" s="4">
        <v>5821</v>
      </c>
      <c r="G13" s="3">
        <v>42886</v>
      </c>
      <c r="H13" s="3" t="s">
        <v>125</v>
      </c>
      <c r="I13" s="3">
        <v>42885</v>
      </c>
      <c r="J13" s="37">
        <v>1167978</v>
      </c>
      <c r="K13" s="23">
        <v>1167978</v>
      </c>
      <c r="L13" s="23">
        <v>1167978</v>
      </c>
      <c r="M13" s="38"/>
      <c r="N13" s="38"/>
    </row>
    <row r="14" spans="1:14" s="8" customFormat="1" ht="15.75" thickBot="1" x14ac:dyDescent="0.3">
      <c r="A14" s="7">
        <v>4</v>
      </c>
      <c r="B14" s="8" t="s">
        <v>49</v>
      </c>
      <c r="C14" s="36">
        <v>3120104</v>
      </c>
      <c r="D14" s="4" t="s">
        <v>126</v>
      </c>
      <c r="E14" s="4" t="s">
        <v>127</v>
      </c>
      <c r="F14" s="4">
        <v>11138</v>
      </c>
      <c r="G14" s="3">
        <v>43028</v>
      </c>
      <c r="H14" s="3" t="s">
        <v>128</v>
      </c>
      <c r="I14" s="3">
        <v>43025</v>
      </c>
      <c r="J14" s="37">
        <v>6385421</v>
      </c>
      <c r="K14" s="23">
        <v>6385421</v>
      </c>
      <c r="L14" s="23">
        <v>6385421</v>
      </c>
      <c r="M14" s="38"/>
      <c r="N14" s="38"/>
    </row>
    <row r="15" spans="1:14" s="8" customFormat="1" ht="15.75" thickBot="1" x14ac:dyDescent="0.3">
      <c r="A15" s="7">
        <v>5</v>
      </c>
      <c r="B15" s="8" t="s">
        <v>50</v>
      </c>
      <c r="C15" s="36">
        <v>3120104</v>
      </c>
      <c r="D15" s="4" t="s">
        <v>126</v>
      </c>
      <c r="E15" s="4" t="s">
        <v>127</v>
      </c>
      <c r="F15" s="4">
        <v>11138</v>
      </c>
      <c r="G15" s="3">
        <v>43028</v>
      </c>
      <c r="H15" s="3" t="s">
        <v>128</v>
      </c>
      <c r="I15" s="3">
        <v>43025</v>
      </c>
      <c r="J15" s="37">
        <v>7660032</v>
      </c>
      <c r="K15" s="23">
        <v>7660032</v>
      </c>
      <c r="L15" s="23">
        <v>7660032</v>
      </c>
      <c r="M15" s="38"/>
      <c r="N15" s="38"/>
    </row>
    <row r="16" spans="1:14" s="8" customFormat="1" ht="15.75" thickBot="1" x14ac:dyDescent="0.3">
      <c r="A16" s="7">
        <v>6</v>
      </c>
      <c r="B16" s="8" t="s">
        <v>51</v>
      </c>
      <c r="C16" s="36">
        <v>3110112</v>
      </c>
      <c r="D16" s="4" t="s">
        <v>129</v>
      </c>
      <c r="E16" s="4" t="s">
        <v>130</v>
      </c>
      <c r="F16" s="4">
        <v>13867</v>
      </c>
      <c r="G16" s="3">
        <v>43091</v>
      </c>
      <c r="H16" s="3" t="s">
        <v>131</v>
      </c>
      <c r="I16" s="3">
        <v>43090</v>
      </c>
      <c r="J16" s="37">
        <v>788394</v>
      </c>
      <c r="K16" s="23">
        <v>788394</v>
      </c>
      <c r="L16" s="23">
        <v>788394</v>
      </c>
      <c r="M16" s="38"/>
      <c r="N16" s="38"/>
    </row>
    <row r="17" spans="1:14" s="8" customFormat="1" ht="15.75" thickBot="1" x14ac:dyDescent="0.3">
      <c r="A17" s="7">
        <v>7</v>
      </c>
      <c r="B17" s="8" t="s">
        <v>52</v>
      </c>
      <c r="C17" s="36">
        <v>3110121</v>
      </c>
      <c r="D17" s="4" t="s">
        <v>129</v>
      </c>
      <c r="E17" s="4" t="s">
        <v>130</v>
      </c>
      <c r="F17" s="4">
        <v>13862</v>
      </c>
      <c r="G17" s="3">
        <v>43091</v>
      </c>
      <c r="H17" s="3" t="s">
        <v>131</v>
      </c>
      <c r="I17" s="3">
        <v>43090</v>
      </c>
      <c r="J17" s="37">
        <v>118206</v>
      </c>
      <c r="K17" s="23">
        <v>118206</v>
      </c>
      <c r="L17" s="23">
        <v>118206</v>
      </c>
      <c r="M17" s="38"/>
      <c r="N17" s="38"/>
    </row>
    <row r="18" spans="1:14" s="8" customFormat="1" ht="15.75" thickBot="1" x14ac:dyDescent="0.3">
      <c r="A18" s="7">
        <v>8</v>
      </c>
      <c r="B18" s="8" t="s">
        <v>53</v>
      </c>
      <c r="C18" s="36">
        <v>3110114</v>
      </c>
      <c r="D18" s="4" t="s">
        <v>129</v>
      </c>
      <c r="E18" s="4" t="s">
        <v>130</v>
      </c>
      <c r="F18" s="4">
        <v>13863</v>
      </c>
      <c r="G18" s="3">
        <v>43091</v>
      </c>
      <c r="H18" s="3" t="s">
        <v>131</v>
      </c>
      <c r="I18" s="3">
        <v>43090</v>
      </c>
      <c r="J18" s="37">
        <v>81304</v>
      </c>
      <c r="K18" s="23">
        <v>81304</v>
      </c>
      <c r="L18" s="23">
        <v>81304</v>
      </c>
      <c r="M18" s="38"/>
      <c r="N18" s="38"/>
    </row>
    <row r="19" spans="1:14" s="8" customFormat="1" ht="15.75" thickBot="1" x14ac:dyDescent="0.3">
      <c r="A19" s="7">
        <v>9</v>
      </c>
      <c r="B19" s="8" t="s">
        <v>54</v>
      </c>
      <c r="C19" s="36">
        <v>3110113</v>
      </c>
      <c r="D19" s="4" t="s">
        <v>129</v>
      </c>
      <c r="E19" s="4" t="s">
        <v>130</v>
      </c>
      <c r="F19" s="4">
        <v>13864</v>
      </c>
      <c r="G19" s="3">
        <v>43091</v>
      </c>
      <c r="H19" s="3" t="s">
        <v>131</v>
      </c>
      <c r="I19" s="3">
        <v>43090</v>
      </c>
      <c r="J19" s="37">
        <v>54471</v>
      </c>
      <c r="K19" s="23">
        <v>54471</v>
      </c>
      <c r="L19" s="23">
        <v>54471</v>
      </c>
      <c r="M19" s="38"/>
      <c r="N19" s="38"/>
    </row>
    <row r="20" spans="1:14" s="8" customFormat="1" ht="15.75" thickBot="1" x14ac:dyDescent="0.3">
      <c r="A20" s="7">
        <v>10</v>
      </c>
      <c r="B20" s="8" t="s">
        <v>45</v>
      </c>
      <c r="C20" s="36">
        <v>311030201</v>
      </c>
      <c r="D20" s="4" t="s">
        <v>129</v>
      </c>
      <c r="E20" s="4" t="s">
        <v>130</v>
      </c>
      <c r="F20" s="4">
        <v>13865</v>
      </c>
      <c r="G20" s="3">
        <v>43091</v>
      </c>
      <c r="H20" s="3" t="s">
        <v>131</v>
      </c>
      <c r="I20" s="3">
        <v>43090</v>
      </c>
      <c r="J20" s="37">
        <v>63213</v>
      </c>
      <c r="K20" s="23">
        <v>63213</v>
      </c>
      <c r="L20" s="23">
        <v>63213</v>
      </c>
      <c r="M20" s="38"/>
      <c r="N20" s="38"/>
    </row>
    <row r="21" spans="1:14" s="8" customFormat="1" ht="15.75" thickBot="1" x14ac:dyDescent="0.3">
      <c r="A21" s="7">
        <v>11</v>
      </c>
      <c r="B21" s="8" t="s">
        <v>55</v>
      </c>
      <c r="C21" s="36">
        <v>311030101</v>
      </c>
      <c r="D21" s="4" t="s">
        <v>132</v>
      </c>
      <c r="E21" s="4" t="s">
        <v>133</v>
      </c>
      <c r="F21" s="4">
        <v>13857</v>
      </c>
      <c r="G21" s="3">
        <v>43091</v>
      </c>
      <c r="H21" s="3" t="s">
        <v>134</v>
      </c>
      <c r="I21" s="3">
        <v>43090</v>
      </c>
      <c r="J21" s="37">
        <v>202429383</v>
      </c>
      <c r="K21" s="23">
        <v>202429383</v>
      </c>
      <c r="L21" s="23">
        <v>202429383</v>
      </c>
      <c r="M21" s="38"/>
      <c r="N21" s="38"/>
    </row>
    <row r="22" spans="1:14" s="8" customFormat="1" ht="15.75" thickBot="1" x14ac:dyDescent="0.3">
      <c r="A22" s="7">
        <v>12</v>
      </c>
      <c r="B22" s="8" t="s">
        <v>56</v>
      </c>
      <c r="C22" s="36">
        <v>311030201</v>
      </c>
      <c r="D22" s="4" t="s">
        <v>132</v>
      </c>
      <c r="E22" s="4" t="s">
        <v>135</v>
      </c>
      <c r="F22" s="4">
        <v>13854</v>
      </c>
      <c r="G22" s="3">
        <v>43091</v>
      </c>
      <c r="H22" s="3" t="s">
        <v>134</v>
      </c>
      <c r="I22" s="3">
        <v>43090</v>
      </c>
      <c r="J22" s="37">
        <v>661784154</v>
      </c>
      <c r="K22" s="23">
        <v>661784154</v>
      </c>
      <c r="L22" s="23">
        <v>661784154</v>
      </c>
      <c r="M22" s="38"/>
      <c r="N22" s="38"/>
    </row>
    <row r="23" spans="1:14" s="8" customFormat="1" ht="15.75" thickBot="1" x14ac:dyDescent="0.3">
      <c r="A23" s="7">
        <v>13</v>
      </c>
      <c r="B23" s="8" t="s">
        <v>57</v>
      </c>
      <c r="C23" s="36">
        <v>311030101</v>
      </c>
      <c r="D23" s="4" t="s">
        <v>132</v>
      </c>
      <c r="E23" s="4" t="s">
        <v>136</v>
      </c>
      <c r="F23" s="4">
        <v>13855</v>
      </c>
      <c r="G23" s="3">
        <v>43091</v>
      </c>
      <c r="H23" s="3" t="s">
        <v>134</v>
      </c>
      <c r="I23" s="3">
        <v>43090</v>
      </c>
      <c r="J23" s="37">
        <v>31175744</v>
      </c>
      <c r="K23" s="23">
        <v>31175744</v>
      </c>
      <c r="L23" s="23">
        <v>31175744</v>
      </c>
      <c r="M23" s="38"/>
      <c r="N23" s="38"/>
    </row>
    <row r="24" spans="1:14" s="8" customFormat="1" ht="15.75" thickBot="1" x14ac:dyDescent="0.3">
      <c r="A24" s="7">
        <v>14</v>
      </c>
      <c r="B24" s="8" t="s">
        <v>58</v>
      </c>
      <c r="C24" s="36">
        <v>311030101</v>
      </c>
      <c r="D24" s="4" t="s">
        <v>132</v>
      </c>
      <c r="E24" s="4" t="s">
        <v>137</v>
      </c>
      <c r="F24" s="4">
        <v>13856</v>
      </c>
      <c r="G24" s="3">
        <v>43091</v>
      </c>
      <c r="H24" s="3" t="s">
        <v>134</v>
      </c>
      <c r="I24" s="3">
        <v>43090</v>
      </c>
      <c r="J24" s="37">
        <v>67426549</v>
      </c>
      <c r="K24" s="23">
        <v>67426549</v>
      </c>
      <c r="L24" s="23">
        <v>67426549</v>
      </c>
      <c r="M24" s="38"/>
      <c r="N24" s="38"/>
    </row>
    <row r="25" spans="1:14" s="8" customFormat="1" ht="15.75" thickBot="1" x14ac:dyDescent="0.3">
      <c r="A25" s="7">
        <v>15</v>
      </c>
      <c r="B25" s="8" t="s">
        <v>59</v>
      </c>
      <c r="C25" s="36">
        <v>312020802</v>
      </c>
      <c r="D25" s="4" t="s">
        <v>138</v>
      </c>
      <c r="E25" s="4" t="s">
        <v>139</v>
      </c>
      <c r="F25" s="4">
        <v>13882</v>
      </c>
      <c r="G25" s="3">
        <v>43095</v>
      </c>
      <c r="H25" s="3" t="s">
        <v>140</v>
      </c>
      <c r="I25" s="3">
        <v>43087</v>
      </c>
      <c r="J25" s="37">
        <v>4472010</v>
      </c>
      <c r="K25" s="23">
        <v>4472010</v>
      </c>
      <c r="L25" s="23">
        <v>4472010</v>
      </c>
      <c r="M25" s="38"/>
      <c r="N25" s="38"/>
    </row>
    <row r="26" spans="1:14" s="8" customFormat="1" ht="15.75" thickBot="1" x14ac:dyDescent="0.3">
      <c r="A26" s="7">
        <v>16</v>
      </c>
      <c r="B26" s="8" t="s">
        <v>108</v>
      </c>
      <c r="C26" s="36">
        <v>3120302</v>
      </c>
      <c r="D26" s="4" t="s">
        <v>141</v>
      </c>
      <c r="E26" s="4" t="s">
        <v>142</v>
      </c>
      <c r="F26" s="4">
        <v>13881</v>
      </c>
      <c r="G26" s="3">
        <v>43095</v>
      </c>
      <c r="H26" s="3" t="s">
        <v>143</v>
      </c>
      <c r="I26" s="3">
        <v>43089</v>
      </c>
      <c r="J26" s="37">
        <v>259823</v>
      </c>
      <c r="K26" s="23">
        <v>259823</v>
      </c>
      <c r="L26" s="23">
        <v>259823</v>
      </c>
      <c r="M26" s="38"/>
      <c r="N26" s="38"/>
    </row>
    <row r="27" spans="1:14" s="8" customFormat="1" ht="15.75" thickBot="1" x14ac:dyDescent="0.3">
      <c r="A27" s="7">
        <v>17</v>
      </c>
      <c r="B27" s="8" t="s">
        <v>109</v>
      </c>
      <c r="C27" s="36">
        <v>3120203</v>
      </c>
      <c r="D27" s="4" t="s">
        <v>144</v>
      </c>
      <c r="E27" s="4" t="s">
        <v>145</v>
      </c>
      <c r="F27" s="4">
        <v>13926</v>
      </c>
      <c r="G27" s="3">
        <v>43096</v>
      </c>
      <c r="H27" s="3" t="s">
        <v>146</v>
      </c>
      <c r="I27" s="3">
        <v>42821</v>
      </c>
      <c r="J27" s="37">
        <v>21984480</v>
      </c>
      <c r="K27" s="23">
        <v>21984480</v>
      </c>
      <c r="L27" s="23">
        <v>21984480</v>
      </c>
      <c r="M27" s="38"/>
      <c r="N27" s="38"/>
    </row>
    <row r="28" spans="1:14" s="8" customFormat="1" ht="15.75" thickBot="1" x14ac:dyDescent="0.3">
      <c r="A28" s="7">
        <v>18</v>
      </c>
      <c r="B28" s="8" t="s">
        <v>110</v>
      </c>
      <c r="C28" s="36">
        <v>3120302</v>
      </c>
      <c r="D28" s="4" t="s">
        <v>147</v>
      </c>
      <c r="E28" s="4" t="s">
        <v>142</v>
      </c>
      <c r="F28" s="4">
        <v>13978</v>
      </c>
      <c r="G28" s="3">
        <v>43097</v>
      </c>
      <c r="H28" s="39" t="s">
        <v>148</v>
      </c>
      <c r="I28" s="3">
        <v>43096</v>
      </c>
      <c r="J28" s="37">
        <v>750148</v>
      </c>
      <c r="K28" s="23">
        <v>750148</v>
      </c>
      <c r="L28" s="23">
        <v>750148</v>
      </c>
      <c r="M28" s="38"/>
      <c r="N28" s="38"/>
    </row>
    <row r="29" spans="1:14" s="8" customFormat="1" ht="15.75" thickBot="1" x14ac:dyDescent="0.3">
      <c r="A29" s="7">
        <v>19</v>
      </c>
      <c r="B29" s="8" t="s">
        <v>111</v>
      </c>
      <c r="C29" s="36">
        <v>312020501</v>
      </c>
      <c r="D29" s="4" t="s">
        <v>149</v>
      </c>
      <c r="E29" s="4" t="s">
        <v>150</v>
      </c>
      <c r="F29" s="4">
        <v>9982</v>
      </c>
      <c r="G29" s="3">
        <v>42627</v>
      </c>
      <c r="H29" s="4" t="s">
        <v>151</v>
      </c>
      <c r="I29" s="3">
        <v>42622</v>
      </c>
      <c r="J29" s="40">
        <v>400200</v>
      </c>
      <c r="K29" s="40">
        <f>+'[1]CUENTAS POR PAGAR 2017'!$M$43</f>
        <v>400200</v>
      </c>
      <c r="L29" s="40">
        <f>+'[1]CUENTAS POR PAGAR 2017'!$M$43</f>
        <v>400200</v>
      </c>
      <c r="M29" s="38"/>
      <c r="N29" s="38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21" t="s">
        <v>40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x14ac:dyDescent="0.25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x14ac:dyDescent="0.25">
      <c r="A36" s="1">
        <v>1</v>
      </c>
      <c r="B36" t="s">
        <v>22</v>
      </c>
      <c r="C36" s="41">
        <v>0</v>
      </c>
      <c r="D36" s="41" t="s">
        <v>152</v>
      </c>
      <c r="E36" s="41" t="s">
        <v>152</v>
      </c>
      <c r="F36" s="41">
        <v>0</v>
      </c>
      <c r="G36" s="42">
        <v>43100</v>
      </c>
      <c r="H36" s="41">
        <v>0</v>
      </c>
      <c r="I36" s="42">
        <v>43100</v>
      </c>
      <c r="J36" s="41">
        <v>0.01</v>
      </c>
      <c r="K36" s="41">
        <v>0</v>
      </c>
      <c r="L36" s="41">
        <v>0</v>
      </c>
      <c r="M36" s="38"/>
      <c r="N36" s="38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21" t="s">
        <v>42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x14ac:dyDescent="0.25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1">
        <v>1</v>
      </c>
      <c r="B43" t="s">
        <v>22</v>
      </c>
      <c r="C43" s="43">
        <v>3311502171145</v>
      </c>
      <c r="D43" s="4" t="s">
        <v>120</v>
      </c>
      <c r="E43" s="4" t="s">
        <v>121</v>
      </c>
      <c r="F43" s="4">
        <v>2988</v>
      </c>
      <c r="G43" s="3">
        <v>42836</v>
      </c>
      <c r="H43" s="4" t="s">
        <v>122</v>
      </c>
      <c r="I43" s="3">
        <v>42836</v>
      </c>
      <c r="J43" s="37">
        <v>1312932102</v>
      </c>
      <c r="K43" s="23">
        <v>1312932102</v>
      </c>
      <c r="L43" s="23">
        <v>1312932102</v>
      </c>
      <c r="M43" s="38"/>
      <c r="N43" s="38"/>
    </row>
    <row r="44" spans="1:14" s="8" customFormat="1" ht="15.75" thickBot="1" x14ac:dyDescent="0.3">
      <c r="A44" s="7">
        <v>2</v>
      </c>
      <c r="B44" s="8" t="s">
        <v>47</v>
      </c>
      <c r="C44" s="43">
        <v>3311502171145</v>
      </c>
      <c r="D44" s="4" t="s">
        <v>126</v>
      </c>
      <c r="E44" s="4" t="s">
        <v>127</v>
      </c>
      <c r="F44" s="4">
        <v>11137</v>
      </c>
      <c r="G44" s="3">
        <v>43028</v>
      </c>
      <c r="H44" s="4" t="s">
        <v>128</v>
      </c>
      <c r="I44" s="3">
        <v>43025</v>
      </c>
      <c r="J44" s="37">
        <v>5000000</v>
      </c>
      <c r="K44" s="23">
        <v>5000000</v>
      </c>
      <c r="L44" s="23">
        <v>5000000</v>
      </c>
      <c r="M44" s="38"/>
      <c r="N44" s="38"/>
    </row>
    <row r="45" spans="1:14" s="8" customFormat="1" ht="15.75" thickBot="1" x14ac:dyDescent="0.3">
      <c r="A45" s="7">
        <v>3</v>
      </c>
      <c r="B45" s="8" t="s">
        <v>48</v>
      </c>
      <c r="C45" s="43">
        <v>3311503251146</v>
      </c>
      <c r="D45" s="4" t="s">
        <v>178</v>
      </c>
      <c r="E45" s="4" t="s">
        <v>179</v>
      </c>
      <c r="F45" s="4">
        <v>11413</v>
      </c>
      <c r="G45" s="3">
        <v>43032</v>
      </c>
      <c r="H45" s="4" t="s">
        <v>180</v>
      </c>
      <c r="I45" s="3">
        <v>42949</v>
      </c>
      <c r="J45" s="37">
        <v>495555000</v>
      </c>
      <c r="K45" s="23">
        <v>495555000</v>
      </c>
      <c r="L45" s="23">
        <v>495555000</v>
      </c>
      <c r="M45" s="38"/>
      <c r="N45" s="38"/>
    </row>
    <row r="46" spans="1:14" s="8" customFormat="1" ht="15.75" thickBot="1" x14ac:dyDescent="0.3">
      <c r="A46" s="7">
        <v>4</v>
      </c>
      <c r="B46" s="8" t="s">
        <v>49</v>
      </c>
      <c r="C46" s="43">
        <v>3311501111077</v>
      </c>
      <c r="D46" s="4" t="s">
        <v>178</v>
      </c>
      <c r="E46" s="4" t="s">
        <v>179</v>
      </c>
      <c r="F46" s="4">
        <v>8145</v>
      </c>
      <c r="G46" s="3">
        <v>42950</v>
      </c>
      <c r="H46" s="4" t="s">
        <v>180</v>
      </c>
      <c r="I46" s="3">
        <v>42949</v>
      </c>
      <c r="J46" s="37">
        <v>106111709</v>
      </c>
      <c r="K46" s="23">
        <v>106111709</v>
      </c>
      <c r="L46" s="23">
        <v>106111709</v>
      </c>
      <c r="M46" s="38"/>
      <c r="N46" s="38"/>
    </row>
    <row r="47" spans="1:14" s="8" customFormat="1" ht="15.75" thickBot="1" x14ac:dyDescent="0.3">
      <c r="A47" s="7">
        <v>5</v>
      </c>
      <c r="B47" s="8" t="s">
        <v>50</v>
      </c>
      <c r="C47" s="43">
        <v>3311501111077</v>
      </c>
      <c r="D47" s="4" t="s">
        <v>181</v>
      </c>
      <c r="E47" s="4" t="s">
        <v>182</v>
      </c>
      <c r="F47" s="4">
        <v>12857</v>
      </c>
      <c r="G47" s="3">
        <v>43084</v>
      </c>
      <c r="H47" s="4" t="s">
        <v>183</v>
      </c>
      <c r="I47" s="3">
        <v>43083</v>
      </c>
      <c r="J47" s="37">
        <v>86261524</v>
      </c>
      <c r="K47" s="23">
        <v>86261524</v>
      </c>
      <c r="L47" s="23">
        <v>86261524</v>
      </c>
      <c r="M47" s="38"/>
      <c r="N47" s="38"/>
    </row>
    <row r="48" spans="1:14" s="8" customFormat="1" ht="15.75" thickBot="1" x14ac:dyDescent="0.3">
      <c r="A48" s="7">
        <v>6</v>
      </c>
      <c r="B48" s="8" t="s">
        <v>51</v>
      </c>
      <c r="C48" s="43">
        <v>3311501111077</v>
      </c>
      <c r="D48" s="4" t="s">
        <v>181</v>
      </c>
      <c r="E48" s="4" t="s">
        <v>182</v>
      </c>
      <c r="F48" s="4">
        <v>12858</v>
      </c>
      <c r="G48" s="3">
        <v>43084</v>
      </c>
      <c r="H48" s="4" t="s">
        <v>183</v>
      </c>
      <c r="I48" s="3">
        <v>43083</v>
      </c>
      <c r="J48" s="37">
        <v>82700755</v>
      </c>
      <c r="K48" s="23">
        <v>82700755</v>
      </c>
      <c r="L48" s="23">
        <v>82700755</v>
      </c>
      <c r="M48" s="38"/>
      <c r="N48" s="38"/>
    </row>
    <row r="49" spans="1:14" s="8" customFormat="1" ht="15.75" thickBot="1" x14ac:dyDescent="0.3">
      <c r="A49" s="7">
        <v>7</v>
      </c>
      <c r="B49" s="8" t="s">
        <v>52</v>
      </c>
      <c r="C49" s="43">
        <v>3311501111147</v>
      </c>
      <c r="D49" s="4" t="s">
        <v>184</v>
      </c>
      <c r="E49" s="4" t="s">
        <v>185</v>
      </c>
      <c r="F49" s="4">
        <v>452</v>
      </c>
      <c r="G49" s="3">
        <v>42775</v>
      </c>
      <c r="H49" s="4" t="s">
        <v>186</v>
      </c>
      <c r="I49" s="3">
        <v>42775</v>
      </c>
      <c r="J49" s="37">
        <v>3173334</v>
      </c>
      <c r="K49" s="23">
        <v>3173334</v>
      </c>
      <c r="L49" s="23">
        <v>3173334</v>
      </c>
      <c r="M49" s="38"/>
      <c r="N49" s="38"/>
    </row>
    <row r="50" spans="1:14" s="8" customFormat="1" ht="15.75" thickBot="1" x14ac:dyDescent="0.3">
      <c r="A50" s="7">
        <v>8</v>
      </c>
      <c r="B50" s="8" t="s">
        <v>53</v>
      </c>
      <c r="C50" s="43">
        <v>3311503251146</v>
      </c>
      <c r="D50" s="4" t="s">
        <v>184</v>
      </c>
      <c r="E50" s="4" t="s">
        <v>185</v>
      </c>
      <c r="F50" s="4">
        <v>454</v>
      </c>
      <c r="G50" s="3">
        <v>42775</v>
      </c>
      <c r="H50" s="4" t="s">
        <v>186</v>
      </c>
      <c r="I50" s="3">
        <v>42775</v>
      </c>
      <c r="J50" s="37">
        <v>3173333</v>
      </c>
      <c r="K50" s="23">
        <v>3173333</v>
      </c>
      <c r="L50" s="23">
        <v>3173333</v>
      </c>
      <c r="M50" s="38"/>
      <c r="N50" s="38"/>
    </row>
    <row r="51" spans="1:14" s="8" customFormat="1" ht="15.75" thickBot="1" x14ac:dyDescent="0.3">
      <c r="A51" s="7">
        <v>9</v>
      </c>
      <c r="B51" s="8" t="s">
        <v>54</v>
      </c>
      <c r="C51" s="43">
        <v>3311503251146</v>
      </c>
      <c r="D51" s="4" t="s">
        <v>184</v>
      </c>
      <c r="E51" s="4" t="s">
        <v>185</v>
      </c>
      <c r="F51" s="4">
        <v>13836</v>
      </c>
      <c r="G51" s="3">
        <v>43090</v>
      </c>
      <c r="H51" s="4" t="s">
        <v>186</v>
      </c>
      <c r="I51" s="3">
        <v>42775</v>
      </c>
      <c r="J51" s="37">
        <v>453333</v>
      </c>
      <c r="K51" s="23">
        <v>453333</v>
      </c>
      <c r="L51" s="23">
        <v>453333</v>
      </c>
      <c r="M51" s="38"/>
      <c r="N51" s="38"/>
    </row>
    <row r="52" spans="1:14" s="8" customFormat="1" ht="15.75" thickBot="1" x14ac:dyDescent="0.3">
      <c r="A52" s="7">
        <v>10</v>
      </c>
      <c r="B52" s="8" t="s">
        <v>45</v>
      </c>
      <c r="C52" s="43">
        <v>3311503251146</v>
      </c>
      <c r="D52" s="4" t="s">
        <v>187</v>
      </c>
      <c r="E52" s="4" t="s">
        <v>182</v>
      </c>
      <c r="F52" s="4">
        <v>8078</v>
      </c>
      <c r="G52" s="3">
        <v>42944</v>
      </c>
      <c r="H52" s="4" t="s">
        <v>188</v>
      </c>
      <c r="I52" s="3">
        <v>42942</v>
      </c>
      <c r="J52" s="37">
        <v>53370325</v>
      </c>
      <c r="K52" s="23">
        <v>53370325</v>
      </c>
      <c r="L52" s="23">
        <v>53370325</v>
      </c>
      <c r="M52" s="38"/>
      <c r="N52" s="38"/>
    </row>
    <row r="53" spans="1:14" s="8" customFormat="1" ht="15.75" thickBot="1" x14ac:dyDescent="0.3">
      <c r="A53" s="7">
        <v>11</v>
      </c>
      <c r="B53" s="8" t="s">
        <v>55</v>
      </c>
      <c r="C53" s="43">
        <v>3311501111077</v>
      </c>
      <c r="D53" s="4" t="s">
        <v>187</v>
      </c>
      <c r="E53" s="4" t="s">
        <v>182</v>
      </c>
      <c r="F53" s="4">
        <v>8079</v>
      </c>
      <c r="G53" s="3">
        <v>42944</v>
      </c>
      <c r="H53" s="4" t="s">
        <v>188</v>
      </c>
      <c r="I53" s="3">
        <v>42942</v>
      </c>
      <c r="J53" s="37">
        <v>10000000</v>
      </c>
      <c r="K53" s="23">
        <v>10000000</v>
      </c>
      <c r="L53" s="23">
        <v>10000000</v>
      </c>
      <c r="M53" s="38"/>
      <c r="N53" s="38"/>
    </row>
    <row r="54" spans="1:14" s="8" customFormat="1" ht="15.75" thickBot="1" x14ac:dyDescent="0.3">
      <c r="A54" s="7">
        <v>12</v>
      </c>
      <c r="B54" s="8" t="s">
        <v>56</v>
      </c>
      <c r="C54" s="43">
        <v>3311501111077</v>
      </c>
      <c r="D54" s="4" t="s">
        <v>189</v>
      </c>
      <c r="E54" s="4" t="s">
        <v>190</v>
      </c>
      <c r="F54" s="4">
        <v>378</v>
      </c>
      <c r="G54" s="3">
        <v>42774</v>
      </c>
      <c r="H54" s="4" t="s">
        <v>191</v>
      </c>
      <c r="I54" s="3">
        <v>42774</v>
      </c>
      <c r="J54" s="37">
        <v>2224000</v>
      </c>
      <c r="K54" s="23">
        <v>2224000</v>
      </c>
      <c r="L54" s="23">
        <v>2224000</v>
      </c>
      <c r="M54" s="38"/>
      <c r="N54" s="38"/>
    </row>
    <row r="55" spans="1:14" s="8" customFormat="1" ht="15.75" thickBot="1" x14ac:dyDescent="0.3">
      <c r="A55" s="7">
        <v>13</v>
      </c>
      <c r="B55" s="8" t="s">
        <v>57</v>
      </c>
      <c r="C55" s="43">
        <v>3311503251146</v>
      </c>
      <c r="D55" s="4" t="s">
        <v>192</v>
      </c>
      <c r="E55" s="4" t="s">
        <v>193</v>
      </c>
      <c r="F55" s="4">
        <v>12587</v>
      </c>
      <c r="G55" s="3">
        <v>43067</v>
      </c>
      <c r="H55" s="4" t="s">
        <v>194</v>
      </c>
      <c r="I55" s="3">
        <v>42929</v>
      </c>
      <c r="J55" s="37">
        <v>67062454</v>
      </c>
      <c r="K55" s="23">
        <v>67062454</v>
      </c>
      <c r="L55" s="23">
        <v>67062454</v>
      </c>
      <c r="M55" s="38"/>
      <c r="N55" s="38"/>
    </row>
    <row r="56" spans="1:14" s="8" customFormat="1" ht="15.75" thickBot="1" x14ac:dyDescent="0.3">
      <c r="A56" s="7">
        <v>14</v>
      </c>
      <c r="B56" s="8" t="s">
        <v>58</v>
      </c>
      <c r="C56" s="43">
        <v>3311501111147</v>
      </c>
      <c r="D56" s="4" t="s">
        <v>192</v>
      </c>
      <c r="E56" s="4" t="s">
        <v>193</v>
      </c>
      <c r="F56" s="4">
        <v>12589</v>
      </c>
      <c r="G56" s="3">
        <v>43067</v>
      </c>
      <c r="H56" s="4" t="s">
        <v>194</v>
      </c>
      <c r="I56" s="3">
        <v>42929</v>
      </c>
      <c r="J56" s="37">
        <v>8989477</v>
      </c>
      <c r="K56" s="23">
        <v>8989477</v>
      </c>
      <c r="L56" s="23">
        <v>8989477</v>
      </c>
      <c r="M56" s="38"/>
      <c r="N56" s="38"/>
    </row>
    <row r="57" spans="1:14" s="8" customFormat="1" ht="15.75" thickBot="1" x14ac:dyDescent="0.3">
      <c r="A57" s="7">
        <v>15</v>
      </c>
      <c r="B57" s="8" t="s">
        <v>59</v>
      </c>
      <c r="C57" s="43">
        <v>3311503251146</v>
      </c>
      <c r="D57" s="4" t="s">
        <v>192</v>
      </c>
      <c r="E57" s="4" t="s">
        <v>193</v>
      </c>
      <c r="F57" s="4">
        <v>12588</v>
      </c>
      <c r="G57" s="3">
        <v>43067</v>
      </c>
      <c r="H57" s="4" t="s">
        <v>194</v>
      </c>
      <c r="I57" s="3">
        <v>42929</v>
      </c>
      <c r="J57" s="37">
        <v>48760359</v>
      </c>
      <c r="K57" s="23">
        <v>48760359</v>
      </c>
      <c r="L57" s="23">
        <v>48760359</v>
      </c>
      <c r="M57" s="38"/>
      <c r="N57" s="38"/>
    </row>
    <row r="58" spans="1:14" s="8" customFormat="1" ht="15.75" thickBot="1" x14ac:dyDescent="0.3">
      <c r="A58" s="7">
        <v>16</v>
      </c>
      <c r="B58" s="8" t="s">
        <v>108</v>
      </c>
      <c r="C58" s="43">
        <v>3311502171145</v>
      </c>
      <c r="D58" s="4" t="s">
        <v>192</v>
      </c>
      <c r="E58" s="4" t="s">
        <v>193</v>
      </c>
      <c r="F58" s="4">
        <v>7922</v>
      </c>
      <c r="G58" s="3">
        <v>42930</v>
      </c>
      <c r="H58" s="4" t="s">
        <v>194</v>
      </c>
      <c r="I58" s="3">
        <v>42929</v>
      </c>
      <c r="J58" s="37">
        <v>10643227</v>
      </c>
      <c r="K58" s="23">
        <v>10643227</v>
      </c>
      <c r="L58" s="23">
        <v>10643227</v>
      </c>
      <c r="M58" s="38"/>
      <c r="N58" s="38"/>
    </row>
    <row r="59" spans="1:14" s="8" customFormat="1" ht="15.75" thickBot="1" x14ac:dyDescent="0.3">
      <c r="A59" s="7">
        <v>17</v>
      </c>
      <c r="B59" s="8" t="s">
        <v>109</v>
      </c>
      <c r="C59" s="43">
        <v>3311503251146</v>
      </c>
      <c r="D59" s="4" t="s">
        <v>195</v>
      </c>
      <c r="E59" s="4" t="s">
        <v>196</v>
      </c>
      <c r="F59" s="4">
        <v>8028</v>
      </c>
      <c r="G59" s="3">
        <v>42937</v>
      </c>
      <c r="H59" s="4" t="s">
        <v>197</v>
      </c>
      <c r="I59" s="3">
        <v>42935</v>
      </c>
      <c r="J59" s="37">
        <v>109329903</v>
      </c>
      <c r="K59" s="23">
        <v>109329903</v>
      </c>
      <c r="L59" s="23">
        <v>109329903</v>
      </c>
      <c r="M59" s="38"/>
      <c r="N59" s="38"/>
    </row>
    <row r="60" spans="1:14" s="8" customFormat="1" ht="15.75" thickBot="1" x14ac:dyDescent="0.3">
      <c r="A60" s="7">
        <v>18</v>
      </c>
      <c r="B60" s="8" t="s">
        <v>110</v>
      </c>
      <c r="C60" s="43">
        <v>3311502171145</v>
      </c>
      <c r="D60" s="4" t="s">
        <v>117</v>
      </c>
      <c r="E60" s="4" t="s">
        <v>198</v>
      </c>
      <c r="F60" s="4">
        <v>188</v>
      </c>
      <c r="G60" s="3">
        <v>42769</v>
      </c>
      <c r="H60" s="4" t="s">
        <v>119</v>
      </c>
      <c r="I60" s="3">
        <v>42768</v>
      </c>
      <c r="J60" s="37">
        <v>146980066</v>
      </c>
      <c r="K60" s="23">
        <v>146980066</v>
      </c>
      <c r="L60" s="23">
        <v>146980066</v>
      </c>
      <c r="M60" s="38"/>
      <c r="N60" s="38"/>
    </row>
    <row r="61" spans="1:14" s="8" customFormat="1" ht="15.75" thickBot="1" x14ac:dyDescent="0.3">
      <c r="A61" s="7">
        <v>19</v>
      </c>
      <c r="B61" s="8" t="s">
        <v>111</v>
      </c>
      <c r="C61" s="43">
        <v>3311502171145</v>
      </c>
      <c r="D61" s="4" t="s">
        <v>117</v>
      </c>
      <c r="E61" s="4" t="s">
        <v>198</v>
      </c>
      <c r="F61" s="4">
        <v>191</v>
      </c>
      <c r="G61" s="3">
        <v>42769</v>
      </c>
      <c r="H61" s="4" t="s">
        <v>119</v>
      </c>
      <c r="I61" s="3">
        <v>42768</v>
      </c>
      <c r="J61" s="37">
        <v>298886890</v>
      </c>
      <c r="K61" s="23">
        <v>298886890</v>
      </c>
      <c r="L61" s="23">
        <v>298886890</v>
      </c>
      <c r="M61" s="38"/>
      <c r="N61" s="38"/>
    </row>
    <row r="62" spans="1:14" s="8" customFormat="1" ht="15.75" thickBot="1" x14ac:dyDescent="0.3">
      <c r="A62" s="7">
        <v>20</v>
      </c>
      <c r="B62" s="8" t="s">
        <v>112</v>
      </c>
      <c r="C62" s="43">
        <v>3311502171145</v>
      </c>
      <c r="D62" s="4" t="s">
        <v>199</v>
      </c>
      <c r="E62" s="4" t="s">
        <v>200</v>
      </c>
      <c r="F62" s="4">
        <v>6788</v>
      </c>
      <c r="G62" s="3">
        <v>42908</v>
      </c>
      <c r="H62" s="4" t="s">
        <v>201</v>
      </c>
      <c r="I62" s="3">
        <v>42908</v>
      </c>
      <c r="J62" s="37">
        <v>47244374</v>
      </c>
      <c r="K62" s="23">
        <v>47244374</v>
      </c>
      <c r="L62" s="23">
        <v>47244374</v>
      </c>
      <c r="M62" s="38"/>
      <c r="N62" s="38"/>
    </row>
    <row r="63" spans="1:14" s="8" customFormat="1" ht="15.75" thickBot="1" x14ac:dyDescent="0.3">
      <c r="A63" s="7">
        <v>21</v>
      </c>
      <c r="B63" s="8" t="s">
        <v>113</v>
      </c>
      <c r="C63" s="43">
        <v>3311502171082</v>
      </c>
      <c r="D63" s="4" t="s">
        <v>202</v>
      </c>
      <c r="E63" s="4" t="s">
        <v>203</v>
      </c>
      <c r="F63" s="4">
        <v>12785</v>
      </c>
      <c r="G63" s="3">
        <v>43076</v>
      </c>
      <c r="H63" s="4" t="s">
        <v>204</v>
      </c>
      <c r="I63" s="3">
        <v>42979</v>
      </c>
      <c r="J63" s="37">
        <v>7951520000</v>
      </c>
      <c r="K63" s="23">
        <v>7951520000</v>
      </c>
      <c r="L63" s="23">
        <v>7951520000</v>
      </c>
      <c r="M63" s="38"/>
      <c r="N63" s="38"/>
    </row>
    <row r="64" spans="1:14" s="8" customFormat="1" ht="15.75" thickBot="1" x14ac:dyDescent="0.3">
      <c r="A64" s="7">
        <v>22</v>
      </c>
      <c r="B64" s="8" t="s">
        <v>114</v>
      </c>
      <c r="C64" s="43">
        <v>3311502171082</v>
      </c>
      <c r="D64" s="4" t="s">
        <v>202</v>
      </c>
      <c r="E64" s="4" t="s">
        <v>203</v>
      </c>
      <c r="F64" s="4">
        <v>12786</v>
      </c>
      <c r="G64" s="3">
        <v>43076</v>
      </c>
      <c r="H64" s="4" t="s">
        <v>204</v>
      </c>
      <c r="I64" s="3">
        <v>42979</v>
      </c>
      <c r="J64" s="37">
        <v>242400000</v>
      </c>
      <c r="K64" s="23">
        <v>242400000</v>
      </c>
      <c r="L64" s="23">
        <v>242400000</v>
      </c>
      <c r="M64" s="38"/>
      <c r="N64" s="38"/>
    </row>
    <row r="65" spans="1:14" s="8" customFormat="1" ht="15.75" thickBot="1" x14ac:dyDescent="0.3">
      <c r="A65" s="7">
        <v>23</v>
      </c>
      <c r="B65" s="8" t="s">
        <v>115</v>
      </c>
      <c r="C65" s="43">
        <v>3311502171082</v>
      </c>
      <c r="D65" s="4" t="s">
        <v>205</v>
      </c>
      <c r="E65" s="4" t="s">
        <v>206</v>
      </c>
      <c r="F65" s="4">
        <v>8092</v>
      </c>
      <c r="G65" s="3">
        <v>42947</v>
      </c>
      <c r="H65" s="4" t="s">
        <v>207</v>
      </c>
      <c r="I65" s="3">
        <v>42944</v>
      </c>
      <c r="J65" s="37">
        <v>1348667</v>
      </c>
      <c r="K65" s="23">
        <v>1348667</v>
      </c>
      <c r="L65" s="23">
        <v>1348667</v>
      </c>
      <c r="M65" s="38"/>
      <c r="N65" s="38"/>
    </row>
    <row r="66" spans="1:14" s="8" customFormat="1" ht="15.75" thickBot="1" x14ac:dyDescent="0.3">
      <c r="A66" s="7">
        <v>24</v>
      </c>
      <c r="B66" s="8" t="s">
        <v>116</v>
      </c>
      <c r="C66" s="43">
        <v>3311502171082</v>
      </c>
      <c r="D66" s="4" t="s">
        <v>208</v>
      </c>
      <c r="E66" s="4" t="s">
        <v>206</v>
      </c>
      <c r="F66" s="4">
        <v>8092</v>
      </c>
      <c r="G66" s="3">
        <v>42947</v>
      </c>
      <c r="H66" s="4" t="s">
        <v>207</v>
      </c>
      <c r="I66" s="3">
        <v>42944</v>
      </c>
      <c r="J66" s="37">
        <v>8092000</v>
      </c>
      <c r="K66" s="23">
        <v>8092000</v>
      </c>
      <c r="L66" s="23">
        <v>8092000</v>
      </c>
      <c r="M66" s="38"/>
      <c r="N66" s="38"/>
    </row>
    <row r="67" spans="1:14" s="8" customFormat="1" ht="15.75" thickBot="1" x14ac:dyDescent="0.3">
      <c r="A67" s="7">
        <v>25</v>
      </c>
      <c r="B67" s="8" t="s">
        <v>153</v>
      </c>
      <c r="C67" s="43">
        <v>3311501111147</v>
      </c>
      <c r="D67" s="4" t="s">
        <v>209</v>
      </c>
      <c r="E67" s="4" t="s">
        <v>210</v>
      </c>
      <c r="F67" s="4">
        <v>9339</v>
      </c>
      <c r="G67" s="3">
        <v>42993</v>
      </c>
      <c r="H67" s="4" t="s">
        <v>211</v>
      </c>
      <c r="I67" s="3">
        <v>42993</v>
      </c>
      <c r="J67" s="37">
        <v>31526242</v>
      </c>
      <c r="K67" s="23">
        <v>31526242</v>
      </c>
      <c r="L67" s="23">
        <v>31526242</v>
      </c>
      <c r="M67" s="38"/>
      <c r="N67" s="38"/>
    </row>
    <row r="68" spans="1:14" s="8" customFormat="1" ht="15.75" thickBot="1" x14ac:dyDescent="0.3">
      <c r="A68" s="7">
        <v>26</v>
      </c>
      <c r="B68" s="8" t="s">
        <v>154</v>
      </c>
      <c r="C68" s="43">
        <v>3311501111147</v>
      </c>
      <c r="D68" s="4" t="s">
        <v>209</v>
      </c>
      <c r="E68" s="4" t="s">
        <v>210</v>
      </c>
      <c r="F68" s="4">
        <v>9340</v>
      </c>
      <c r="G68" s="3">
        <v>42993</v>
      </c>
      <c r="H68" s="4" t="s">
        <v>211</v>
      </c>
      <c r="I68" s="3">
        <v>42993</v>
      </c>
      <c r="J68" s="37">
        <v>366262736</v>
      </c>
      <c r="K68" s="23">
        <v>366262736</v>
      </c>
      <c r="L68" s="23">
        <v>366262736</v>
      </c>
      <c r="M68" s="38"/>
      <c r="N68" s="38"/>
    </row>
    <row r="69" spans="1:14" s="8" customFormat="1" ht="15.75" thickBot="1" x14ac:dyDescent="0.3">
      <c r="A69" s="7">
        <v>27</v>
      </c>
      <c r="B69" s="8" t="s">
        <v>155</v>
      </c>
      <c r="C69" s="43">
        <v>3311502171145</v>
      </c>
      <c r="D69" s="4" t="s">
        <v>212</v>
      </c>
      <c r="E69" s="4" t="s">
        <v>213</v>
      </c>
      <c r="F69" s="4">
        <v>7977</v>
      </c>
      <c r="G69" s="3">
        <v>42935</v>
      </c>
      <c r="H69" s="4" t="s">
        <v>214</v>
      </c>
      <c r="I69" s="3">
        <v>42733</v>
      </c>
      <c r="J69" s="37">
        <v>24815074</v>
      </c>
      <c r="K69" s="23">
        <v>24815074</v>
      </c>
      <c r="L69" s="23">
        <v>24815074</v>
      </c>
      <c r="M69" s="38"/>
      <c r="N69" s="38"/>
    </row>
    <row r="70" spans="1:14" s="8" customFormat="1" ht="15.75" thickBot="1" x14ac:dyDescent="0.3">
      <c r="A70" s="7">
        <v>28</v>
      </c>
      <c r="B70" s="8" t="s">
        <v>156</v>
      </c>
      <c r="C70" s="43">
        <v>3311501111076</v>
      </c>
      <c r="D70" s="4" t="s">
        <v>215</v>
      </c>
      <c r="E70" s="4" t="s">
        <v>216</v>
      </c>
      <c r="F70" s="4">
        <v>8050</v>
      </c>
      <c r="G70" s="3">
        <v>42940</v>
      </c>
      <c r="H70" s="4" t="s">
        <v>217</v>
      </c>
      <c r="I70" s="3">
        <v>42937</v>
      </c>
      <c r="J70" s="37">
        <v>45828</v>
      </c>
      <c r="K70" s="23">
        <v>45828</v>
      </c>
      <c r="L70" s="23">
        <v>45828</v>
      </c>
      <c r="M70" s="38"/>
      <c r="N70" s="38"/>
    </row>
    <row r="71" spans="1:14" s="8" customFormat="1" ht="15.75" thickBot="1" x14ac:dyDescent="0.3">
      <c r="A71" s="7">
        <v>29</v>
      </c>
      <c r="B71" s="8" t="s">
        <v>157</v>
      </c>
      <c r="C71" s="43">
        <v>3311501111076</v>
      </c>
      <c r="D71" s="4" t="s">
        <v>215</v>
      </c>
      <c r="E71" s="4" t="s">
        <v>216</v>
      </c>
      <c r="F71" s="4">
        <v>12623</v>
      </c>
      <c r="G71" s="3">
        <v>43069</v>
      </c>
      <c r="H71" s="4" t="s">
        <v>217</v>
      </c>
      <c r="I71" s="3">
        <v>42937</v>
      </c>
      <c r="J71" s="37">
        <v>5000000</v>
      </c>
      <c r="K71" s="23">
        <v>5000000</v>
      </c>
      <c r="L71" s="23">
        <v>5000000</v>
      </c>
      <c r="M71" s="38"/>
      <c r="N71" s="38"/>
    </row>
    <row r="72" spans="1:14" s="8" customFormat="1" ht="15.75" thickBot="1" x14ac:dyDescent="0.3">
      <c r="A72" s="7">
        <v>30</v>
      </c>
      <c r="B72" s="8" t="s">
        <v>158</v>
      </c>
      <c r="C72" s="43">
        <v>3311503251146</v>
      </c>
      <c r="D72" s="4" t="s">
        <v>218</v>
      </c>
      <c r="E72" s="4" t="s">
        <v>219</v>
      </c>
      <c r="F72" s="4">
        <v>10364</v>
      </c>
      <c r="G72" s="3">
        <v>43014</v>
      </c>
      <c r="H72" s="4" t="s">
        <v>220</v>
      </c>
      <c r="I72" s="3">
        <v>43012</v>
      </c>
      <c r="J72" s="37">
        <v>22299656</v>
      </c>
      <c r="K72" s="23">
        <v>22299656</v>
      </c>
      <c r="L72" s="23">
        <v>22299656</v>
      </c>
      <c r="M72" s="38"/>
      <c r="N72" s="38"/>
    </row>
    <row r="73" spans="1:14" s="8" customFormat="1" ht="15.75" thickBot="1" x14ac:dyDescent="0.3">
      <c r="A73" s="7">
        <v>31</v>
      </c>
      <c r="B73" s="8" t="s">
        <v>159</v>
      </c>
      <c r="C73" s="43">
        <v>3311501111077</v>
      </c>
      <c r="D73" s="4" t="s">
        <v>221</v>
      </c>
      <c r="E73" s="4" t="s">
        <v>222</v>
      </c>
      <c r="F73" s="4">
        <v>10358</v>
      </c>
      <c r="G73" s="3">
        <v>43013</v>
      </c>
      <c r="H73" s="4" t="s">
        <v>223</v>
      </c>
      <c r="I73" s="3">
        <v>43007</v>
      </c>
      <c r="J73" s="37">
        <v>15648500</v>
      </c>
      <c r="K73" s="23">
        <v>15648500</v>
      </c>
      <c r="L73" s="23">
        <v>15648500</v>
      </c>
      <c r="M73" s="38"/>
      <c r="N73" s="38"/>
    </row>
    <row r="74" spans="1:14" s="8" customFormat="1" ht="15.75" thickBot="1" x14ac:dyDescent="0.3">
      <c r="A74" s="7">
        <v>32</v>
      </c>
      <c r="B74" s="8" t="s">
        <v>160</v>
      </c>
      <c r="C74" s="43">
        <v>3311503251146</v>
      </c>
      <c r="D74" s="4" t="s">
        <v>221</v>
      </c>
      <c r="E74" s="4" t="s">
        <v>222</v>
      </c>
      <c r="F74" s="4">
        <v>10359</v>
      </c>
      <c r="G74" s="3">
        <v>43013</v>
      </c>
      <c r="H74" s="4" t="s">
        <v>223</v>
      </c>
      <c r="I74" s="3">
        <v>43007</v>
      </c>
      <c r="J74" s="37">
        <v>6247500</v>
      </c>
      <c r="K74" s="23">
        <v>6247500</v>
      </c>
      <c r="L74" s="23">
        <v>6247500</v>
      </c>
      <c r="M74" s="38"/>
      <c r="N74" s="38"/>
    </row>
    <row r="75" spans="1:14" s="8" customFormat="1" ht="15.75" thickBot="1" x14ac:dyDescent="0.3">
      <c r="A75" s="7">
        <v>33</v>
      </c>
      <c r="B75" s="8" t="s">
        <v>161</v>
      </c>
      <c r="C75" s="43">
        <v>3311503251146</v>
      </c>
      <c r="D75" s="4" t="s">
        <v>224</v>
      </c>
      <c r="E75" s="4" t="s">
        <v>225</v>
      </c>
      <c r="F75" s="4">
        <v>12709</v>
      </c>
      <c r="G75" s="3">
        <v>43075</v>
      </c>
      <c r="H75" s="4" t="s">
        <v>226</v>
      </c>
      <c r="I75" s="3">
        <v>43074</v>
      </c>
      <c r="J75" s="37">
        <v>86823488</v>
      </c>
      <c r="K75" s="23">
        <v>86823488</v>
      </c>
      <c r="L75" s="23">
        <v>86823488</v>
      </c>
      <c r="M75" s="38"/>
      <c r="N75" s="38"/>
    </row>
    <row r="76" spans="1:14" s="8" customFormat="1" ht="15.75" thickBot="1" x14ac:dyDescent="0.3">
      <c r="A76" s="7">
        <v>34</v>
      </c>
      <c r="B76" s="8" t="s">
        <v>162</v>
      </c>
      <c r="C76" s="43">
        <v>3311503251146</v>
      </c>
      <c r="D76" s="4" t="s">
        <v>224</v>
      </c>
      <c r="E76" s="4" t="s">
        <v>225</v>
      </c>
      <c r="F76" s="4">
        <v>12713</v>
      </c>
      <c r="G76" s="3">
        <v>43075</v>
      </c>
      <c r="H76" s="4" t="s">
        <v>226</v>
      </c>
      <c r="I76" s="3">
        <v>43074</v>
      </c>
      <c r="J76" s="37">
        <v>50111479</v>
      </c>
      <c r="K76" s="23">
        <v>50111479</v>
      </c>
      <c r="L76" s="23">
        <v>50111479</v>
      </c>
      <c r="M76" s="38"/>
      <c r="N76" s="38"/>
    </row>
    <row r="77" spans="1:14" s="8" customFormat="1" ht="15.75" thickBot="1" x14ac:dyDescent="0.3">
      <c r="A77" s="7">
        <v>35</v>
      </c>
      <c r="B77" s="8" t="s">
        <v>163</v>
      </c>
      <c r="C77" s="43">
        <v>3311503251146</v>
      </c>
      <c r="D77" s="4" t="s">
        <v>224</v>
      </c>
      <c r="E77" s="4" t="s">
        <v>225</v>
      </c>
      <c r="F77" s="4">
        <v>12712</v>
      </c>
      <c r="G77" s="3">
        <v>43075</v>
      </c>
      <c r="H77" s="4" t="s">
        <v>226</v>
      </c>
      <c r="I77" s="3">
        <v>43074</v>
      </c>
      <c r="J77" s="37">
        <v>175215030</v>
      </c>
      <c r="K77" s="23">
        <v>175215030</v>
      </c>
      <c r="L77" s="23">
        <v>175215030</v>
      </c>
      <c r="M77" s="38"/>
      <c r="N77" s="38"/>
    </row>
    <row r="78" spans="1:14" s="8" customFormat="1" ht="15.75" thickBot="1" x14ac:dyDescent="0.3">
      <c r="A78" s="7">
        <v>36</v>
      </c>
      <c r="B78" s="8" t="s">
        <v>164</v>
      </c>
      <c r="C78" s="43">
        <v>3311507441200</v>
      </c>
      <c r="D78" s="4" t="s">
        <v>227</v>
      </c>
      <c r="E78" s="4" t="s">
        <v>228</v>
      </c>
      <c r="F78" s="4">
        <v>13911</v>
      </c>
      <c r="G78" s="3">
        <v>43096</v>
      </c>
      <c r="H78" s="4" t="s">
        <v>229</v>
      </c>
      <c r="I78" s="3">
        <v>43096</v>
      </c>
      <c r="J78" s="37">
        <v>329986031</v>
      </c>
      <c r="K78" s="23">
        <v>329986031</v>
      </c>
      <c r="L78" s="23">
        <v>329986031</v>
      </c>
      <c r="M78" s="38"/>
      <c r="N78" s="38"/>
    </row>
    <row r="79" spans="1:14" s="8" customFormat="1" ht="15.75" thickBot="1" x14ac:dyDescent="0.3">
      <c r="A79" s="7">
        <v>37</v>
      </c>
      <c r="B79" s="8" t="s">
        <v>165</v>
      </c>
      <c r="C79" s="43">
        <v>3311503251146</v>
      </c>
      <c r="D79" s="4" t="s">
        <v>230</v>
      </c>
      <c r="E79" s="4" t="s">
        <v>231</v>
      </c>
      <c r="F79" s="4">
        <v>13483</v>
      </c>
      <c r="G79" s="3">
        <v>43084</v>
      </c>
      <c r="H79" s="4" t="s">
        <v>232</v>
      </c>
      <c r="I79" s="3">
        <v>42895</v>
      </c>
      <c r="J79" s="37">
        <v>28000000</v>
      </c>
      <c r="K79" s="23">
        <v>28000000</v>
      </c>
      <c r="L79" s="23">
        <v>28000000</v>
      </c>
      <c r="M79" s="38"/>
      <c r="N79" s="38"/>
    </row>
    <row r="80" spans="1:14" s="8" customFormat="1" ht="15.75" thickBot="1" x14ac:dyDescent="0.3">
      <c r="A80" s="7">
        <v>38</v>
      </c>
      <c r="B80" s="8" t="s">
        <v>166</v>
      </c>
      <c r="C80" s="43">
        <v>3311502171082</v>
      </c>
      <c r="D80" s="4" t="s">
        <v>233</v>
      </c>
      <c r="E80" s="4" t="s">
        <v>234</v>
      </c>
      <c r="F80" s="4">
        <v>8048</v>
      </c>
      <c r="G80" s="3">
        <v>42940</v>
      </c>
      <c r="H80" s="4" t="s">
        <v>235</v>
      </c>
      <c r="I80" s="3">
        <v>42818</v>
      </c>
      <c r="J80" s="37">
        <v>1872000</v>
      </c>
      <c r="K80" s="23">
        <v>1872000</v>
      </c>
      <c r="L80" s="23">
        <v>1872000</v>
      </c>
      <c r="M80" s="38"/>
      <c r="N80" s="38"/>
    </row>
    <row r="81" spans="1:14" s="8" customFormat="1" ht="15.75" thickBot="1" x14ac:dyDescent="0.3">
      <c r="A81" s="7">
        <v>39</v>
      </c>
      <c r="B81" s="8" t="s">
        <v>167</v>
      </c>
      <c r="C81" s="43">
        <v>3311501111147</v>
      </c>
      <c r="D81" s="4" t="s">
        <v>236</v>
      </c>
      <c r="E81" s="4" t="s">
        <v>237</v>
      </c>
      <c r="F81" s="4">
        <v>9318</v>
      </c>
      <c r="G81" s="3">
        <v>42992</v>
      </c>
      <c r="H81" s="4" t="s">
        <v>238</v>
      </c>
      <c r="I81" s="3">
        <v>42992</v>
      </c>
      <c r="J81" s="37">
        <v>88346247</v>
      </c>
      <c r="K81" s="23">
        <v>88346247</v>
      </c>
      <c r="L81" s="23">
        <v>88346247</v>
      </c>
      <c r="M81" s="38"/>
      <c r="N81" s="38"/>
    </row>
    <row r="82" spans="1:14" s="8" customFormat="1" ht="15.75" thickBot="1" x14ac:dyDescent="0.3">
      <c r="A82" s="7">
        <v>40</v>
      </c>
      <c r="B82" s="8" t="s">
        <v>168</v>
      </c>
      <c r="C82" s="43">
        <v>3311502171145</v>
      </c>
      <c r="D82" s="4" t="s">
        <v>239</v>
      </c>
      <c r="E82" s="4" t="s">
        <v>240</v>
      </c>
      <c r="F82" s="4">
        <v>11538</v>
      </c>
      <c r="G82" s="3">
        <v>43049</v>
      </c>
      <c r="H82" s="4" t="s">
        <v>241</v>
      </c>
      <c r="I82" s="3">
        <v>43049</v>
      </c>
      <c r="J82" s="37">
        <v>447981025</v>
      </c>
      <c r="K82" s="23">
        <v>447981025</v>
      </c>
      <c r="L82" s="23">
        <v>447981025</v>
      </c>
      <c r="M82" s="38"/>
      <c r="N82" s="38"/>
    </row>
    <row r="83" spans="1:14" s="8" customFormat="1" ht="15.75" thickBot="1" x14ac:dyDescent="0.3">
      <c r="A83" s="7">
        <v>41</v>
      </c>
      <c r="B83" s="8" t="s">
        <v>169</v>
      </c>
      <c r="C83" s="43">
        <v>3311501111076</v>
      </c>
      <c r="D83" s="4" t="s">
        <v>242</v>
      </c>
      <c r="E83" s="4" t="s">
        <v>237</v>
      </c>
      <c r="F83" s="4">
        <v>13950</v>
      </c>
      <c r="G83" s="3">
        <v>43097</v>
      </c>
      <c r="H83" s="4" t="s">
        <v>243</v>
      </c>
      <c r="I83" s="3">
        <v>42916</v>
      </c>
      <c r="J83" s="37">
        <v>90609000</v>
      </c>
      <c r="K83" s="23">
        <v>90609000</v>
      </c>
      <c r="L83" s="23">
        <v>90609000</v>
      </c>
      <c r="M83" s="38"/>
      <c r="N83" s="38"/>
    </row>
    <row r="84" spans="1:14" s="8" customFormat="1" ht="15.75" thickBot="1" x14ac:dyDescent="0.3">
      <c r="A84" s="7">
        <v>42</v>
      </c>
      <c r="B84" s="8" t="s">
        <v>170</v>
      </c>
      <c r="C84" s="43">
        <v>3311501111077</v>
      </c>
      <c r="D84" s="4" t="s">
        <v>242</v>
      </c>
      <c r="E84" s="4" t="s">
        <v>237</v>
      </c>
      <c r="F84" s="4">
        <v>13947</v>
      </c>
      <c r="G84" s="3">
        <v>43097</v>
      </c>
      <c r="H84" s="4" t="s">
        <v>243</v>
      </c>
      <c r="I84" s="3">
        <v>42916</v>
      </c>
      <c r="J84" s="37">
        <v>222240000</v>
      </c>
      <c r="K84" s="23">
        <v>222240000</v>
      </c>
      <c r="L84" s="23">
        <v>222240000</v>
      </c>
      <c r="M84" s="38"/>
      <c r="N84" s="38"/>
    </row>
    <row r="85" spans="1:14" s="8" customFormat="1" ht="15.75" thickBot="1" x14ac:dyDescent="0.3">
      <c r="A85" s="7">
        <v>43</v>
      </c>
      <c r="B85" s="8" t="s">
        <v>171</v>
      </c>
      <c r="C85" s="43">
        <v>3311502171082</v>
      </c>
      <c r="D85" s="4" t="s">
        <v>244</v>
      </c>
      <c r="E85" s="4" t="s">
        <v>245</v>
      </c>
      <c r="F85" s="4">
        <v>12771</v>
      </c>
      <c r="G85" s="3">
        <v>43076</v>
      </c>
      <c r="H85" s="4" t="s">
        <v>246</v>
      </c>
      <c r="I85" s="3">
        <v>42734</v>
      </c>
      <c r="J85" s="37">
        <v>109423971</v>
      </c>
      <c r="K85" s="23">
        <v>109423971</v>
      </c>
      <c r="L85" s="23">
        <v>109423971</v>
      </c>
      <c r="M85" s="38"/>
      <c r="N85" s="38"/>
    </row>
    <row r="86" spans="1:14" s="8" customFormat="1" ht="15.75" thickBot="1" x14ac:dyDescent="0.3">
      <c r="A86" s="7">
        <v>44</v>
      </c>
      <c r="B86" s="8" t="s">
        <v>172</v>
      </c>
      <c r="C86" s="43">
        <v>3311507431155</v>
      </c>
      <c r="D86" s="4" t="s">
        <v>247</v>
      </c>
      <c r="E86" s="4" t="s">
        <v>248</v>
      </c>
      <c r="F86" s="4">
        <v>13951</v>
      </c>
      <c r="G86" s="3">
        <v>42733</v>
      </c>
      <c r="H86" s="4" t="s">
        <v>249</v>
      </c>
      <c r="I86" s="3">
        <v>42732</v>
      </c>
      <c r="J86" s="40">
        <v>515078350</v>
      </c>
      <c r="K86" s="40">
        <v>515078350</v>
      </c>
      <c r="L86" s="40">
        <v>515078350</v>
      </c>
      <c r="M86" s="38"/>
      <c r="N86" s="38"/>
    </row>
    <row r="87" spans="1:14" s="8" customFormat="1" ht="15.75" thickBot="1" x14ac:dyDescent="0.3">
      <c r="A87" s="7">
        <v>45</v>
      </c>
      <c r="B87" s="8" t="s">
        <v>173</v>
      </c>
      <c r="C87" s="43">
        <v>3311502171082</v>
      </c>
      <c r="D87" s="4" t="s">
        <v>250</v>
      </c>
      <c r="E87" s="4" t="s">
        <v>251</v>
      </c>
      <c r="F87" s="4">
        <v>13997</v>
      </c>
      <c r="G87" s="3">
        <v>42733</v>
      </c>
      <c r="H87" s="4" t="s">
        <v>252</v>
      </c>
      <c r="I87" s="3">
        <v>42733</v>
      </c>
      <c r="J87" s="40">
        <v>4733371</v>
      </c>
      <c r="K87" s="40">
        <v>4733371</v>
      </c>
      <c r="L87" s="40">
        <v>4733371</v>
      </c>
      <c r="M87" s="38"/>
      <c r="N87" s="38"/>
    </row>
    <row r="88" spans="1:14" s="8" customFormat="1" ht="15.75" thickBot="1" x14ac:dyDescent="0.3">
      <c r="A88" s="7">
        <v>46</v>
      </c>
      <c r="B88" s="8" t="s">
        <v>174</v>
      </c>
      <c r="C88" s="43">
        <v>3311507431155</v>
      </c>
      <c r="D88" s="4" t="s">
        <v>247</v>
      </c>
      <c r="E88" s="4" t="s">
        <v>253</v>
      </c>
      <c r="F88" s="4">
        <v>13936</v>
      </c>
      <c r="G88" s="3">
        <v>42732</v>
      </c>
      <c r="H88" s="4" t="s">
        <v>254</v>
      </c>
      <c r="I88" s="3">
        <v>42726</v>
      </c>
      <c r="J88" s="40">
        <v>586156</v>
      </c>
      <c r="K88" s="40">
        <v>586156</v>
      </c>
      <c r="L88" s="40">
        <v>586156</v>
      </c>
      <c r="M88" s="38"/>
      <c r="N88" s="38"/>
    </row>
    <row r="89" spans="1:14" s="8" customFormat="1" ht="15.75" thickBot="1" x14ac:dyDescent="0.3">
      <c r="A89" s="7">
        <v>47</v>
      </c>
      <c r="B89" s="8" t="s">
        <v>175</v>
      </c>
      <c r="C89" s="43">
        <v>3311502171082</v>
      </c>
      <c r="D89" s="4" t="s">
        <v>250</v>
      </c>
      <c r="E89" s="4" t="s">
        <v>245</v>
      </c>
      <c r="F89" s="4">
        <v>14041</v>
      </c>
      <c r="G89" s="3">
        <v>42734</v>
      </c>
      <c r="H89" s="4" t="s">
        <v>246</v>
      </c>
      <c r="I89" s="3">
        <v>42734</v>
      </c>
      <c r="J89" s="40">
        <v>161017616</v>
      </c>
      <c r="K89" s="40">
        <v>161017616</v>
      </c>
      <c r="L89" s="40">
        <v>161017616</v>
      </c>
      <c r="M89" s="38"/>
      <c r="N89" s="38"/>
    </row>
    <row r="90" spans="1:14" s="8" customFormat="1" ht="15.75" thickBot="1" x14ac:dyDescent="0.3">
      <c r="A90" s="7">
        <v>48</v>
      </c>
      <c r="B90" s="8" t="s">
        <v>176</v>
      </c>
      <c r="C90" s="43">
        <v>3311507431155</v>
      </c>
      <c r="D90" s="4" t="s">
        <v>247</v>
      </c>
      <c r="E90" s="4" t="s">
        <v>248</v>
      </c>
      <c r="F90" s="4">
        <v>13951</v>
      </c>
      <c r="G90" s="3">
        <v>42733</v>
      </c>
      <c r="H90" s="4" t="s">
        <v>249</v>
      </c>
      <c r="I90" s="3">
        <v>42730</v>
      </c>
      <c r="J90" s="40">
        <v>9849575</v>
      </c>
      <c r="K90" s="40">
        <v>9849575</v>
      </c>
      <c r="L90" s="40">
        <v>9849575</v>
      </c>
      <c r="M90" s="38"/>
      <c r="N90" s="38"/>
    </row>
    <row r="91" spans="1:14" s="8" customFormat="1" ht="15.75" thickBot="1" x14ac:dyDescent="0.3">
      <c r="A91" s="7">
        <v>49</v>
      </c>
      <c r="B91" s="8" t="s">
        <v>177</v>
      </c>
      <c r="C91" s="43">
        <v>3311403310818</v>
      </c>
      <c r="D91" s="4" t="s">
        <v>255</v>
      </c>
      <c r="E91" s="4" t="s">
        <v>256</v>
      </c>
      <c r="F91" s="4">
        <v>139</v>
      </c>
      <c r="G91" s="3">
        <v>42395</v>
      </c>
      <c r="H91" s="4" t="s">
        <v>257</v>
      </c>
      <c r="I91" s="3">
        <v>42160</v>
      </c>
      <c r="J91" s="40">
        <v>733800</v>
      </c>
      <c r="K91" s="40">
        <v>733800</v>
      </c>
      <c r="L91" s="40">
        <v>733800</v>
      </c>
      <c r="M91" s="38"/>
      <c r="N91" s="38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21" t="s">
        <v>44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x14ac:dyDescent="0.25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x14ac:dyDescent="0.25">
      <c r="A98" s="1">
        <v>10</v>
      </c>
      <c r="B98" t="s">
        <v>45</v>
      </c>
      <c r="C98" s="41">
        <v>3</v>
      </c>
      <c r="D98" s="41" t="s">
        <v>258</v>
      </c>
      <c r="E98" s="41" t="s">
        <v>259</v>
      </c>
      <c r="F98" s="41">
        <v>0</v>
      </c>
      <c r="G98" s="42">
        <v>43100</v>
      </c>
      <c r="H98" s="41" t="s">
        <v>260</v>
      </c>
      <c r="I98" s="42">
        <v>43093</v>
      </c>
      <c r="J98" s="44">
        <v>14985158987</v>
      </c>
      <c r="K98" s="44">
        <v>14985158987</v>
      </c>
      <c r="L98" s="44">
        <v>14985158987</v>
      </c>
      <c r="M98" s="44">
        <v>0.01</v>
      </c>
      <c r="N98" s="44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4">
    <dataValidation type="decimal" allowBlank="1" showInputMessage="1" showErrorMessage="1" errorTitle="Entrada no válida" error="Por favor escriba un número" promptTitle="Escriba un número en esta casilla" sqref="F43:F85 M86:N91 J87:L91 J36:N36 J11:N29 C11:C29 F11:F29 F36 C36 F87:F91 C43:C91 J43:N85 C98 F98 J98:N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43:I85 G43:G85 G36 I29 G11:I28 G29 I36 I87:I91 G87:G91 G98 I98">
      <formula1>1900/1/1</formula1>
      <formula2>3000/1/1</formula2>
    </dataValidation>
    <dataValidation type="textLength" allowBlank="1" showInputMessage="1" error="Escriba un texto  Maximo 300 Caracteres" promptTitle="Cualquier contenido Maximo 300 Caracteres" sqref="E11:E29 E43:E85 E87:E91 E98">
      <formula1>0</formula1>
      <formula2>300</formula2>
    </dataValidation>
    <dataValidation type="textLength" allowBlank="1" showInputMessage="1" error="Escriba un texto " promptTitle="Cualquier contenido" sqref="D11:D29 H29 H36 D36:E36 H43:H91 D43:D91 E86:G86 I86:L86 D98 H9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2018-09-03T16:16:52Z</dcterms:created>
  <dcterms:modified xsi:type="dcterms:W3CDTF">2018-09-04T17:22:44Z</dcterms:modified>
</cp:coreProperties>
</file>